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6"/>
  <workbookPr filterPrivacy="1" codeName="ЭтаКнига" defaultThemeVersion="124226"/>
  <bookViews>
    <workbookView xWindow="5760" yWindow="690" windowWidth="17280" windowHeight="11670" tabRatio="679" activeTab="2"/>
  </bookViews>
  <sheets>
    <sheet name="2021 Тротуарные плиты 01.07" sheetId="25" r:id="rId1"/>
    <sheet name="2021 Эл-ты благоустройства 1.07" sheetId="26" r:id="rId2"/>
    <sheet name="2021 Пандусы" sheetId="24" r:id="rId3"/>
    <sheet name="Premium" sheetId="13" state="hidden" r:id="rId4"/>
  </sheets>
  <externalReferences>
    <externalReference r:id="rId5"/>
    <externalReference r:id="rId6"/>
  </externalReferences>
  <definedNames>
    <definedName name="_xlnm._FilterDatabase" localSheetId="3" hidden="1">Premium!$A$2:$A$224</definedName>
    <definedName name="_xlnm.Print_Area" localSheetId="2">'2021 Пандусы'!$A$1:$M$32</definedName>
    <definedName name="_xlnm.Print_Area" localSheetId="0">'2021 Тротуарные плиты 01.07'!$A$1:$L$228</definedName>
    <definedName name="_xlnm.Print_Area" localSheetId="1">'2021 Эл-ты благоустройства 1.07'!$A$1:$J$167</definedName>
    <definedName name="_xlnm.Print_Area" localSheetId="3">Premium!$A$2:$J$222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0" i="25"/>
  <c r="E60"/>
  <c r="D144"/>
  <c r="E170"/>
  <c r="D176"/>
  <c r="F176"/>
  <c r="D177"/>
  <c r="E178"/>
  <c r="F30" i="24" l="1"/>
  <c r="F28"/>
  <c r="F24"/>
  <c r="F32" l="1"/>
  <c r="F26"/>
  <c r="F22"/>
  <c r="F20"/>
  <c r="G20"/>
  <c r="J84" i="13" l="1"/>
  <c r="J82"/>
  <c r="I84"/>
  <c r="I82"/>
  <c r="G84"/>
  <c r="G82"/>
</calcChain>
</file>

<file path=xl/sharedStrings.xml><?xml version="1.0" encoding="utf-8"?>
<sst xmlns="http://schemas.openxmlformats.org/spreadsheetml/2006/main" count="1275" uniqueCount="398">
  <si>
    <t>серый</t>
  </si>
  <si>
    <t>серый цемент</t>
  </si>
  <si>
    <t>белый цемент</t>
  </si>
  <si>
    <t>цветной</t>
  </si>
  <si>
    <t xml:space="preserve">белый </t>
  </si>
  <si>
    <t>ColorMix</t>
  </si>
  <si>
    <t>Материалы для благоустройства и дорожного строительства</t>
  </si>
  <si>
    <t>Продукция Соответствует ГОСТ 17608-91 «Плиты бетонные тротуарные. Технические условия»</t>
  </si>
  <si>
    <t xml:space="preserve">h=40 мм - зона применения - пешеходные площадки, тротуары. </t>
  </si>
  <si>
    <t>ТРОТУАРНЫЕ ПЛИТЫ</t>
  </si>
  <si>
    <t>Размеры, мм.</t>
  </si>
  <si>
    <t>Вес поддона, кг.</t>
  </si>
  <si>
    <t>мультиформат 6</t>
  </si>
  <si>
    <t>мультиформат 2</t>
  </si>
  <si>
    <t>Продукция Соответствует ГОСТ 6665-91 «Камни бетонные и железобетонные бортовые. Технические условия»</t>
  </si>
  <si>
    <t>БОРДЮР</t>
  </si>
  <si>
    <t>-</t>
  </si>
  <si>
    <t>Технические характеристики бортовых камней:  класс бетона по прочности - не менее B 25; марка бетона по морозостойкости F 200; водопоглощение не более 6%; истираемость не более 0,5 г/см²; прочность на изгиб – 50 кг/см².</t>
  </si>
  <si>
    <t>ЭЛЕМЕНТЫ БЛАГОУСТРОЙСТВА</t>
  </si>
  <si>
    <r>
      <t>Кол-во на поддоне м</t>
    </r>
    <r>
      <rPr>
        <vertAlign val="superscript"/>
        <sz val="10"/>
        <color indexed="8"/>
        <rFont val="Arial"/>
        <family val="2"/>
        <charset val="204"/>
      </rPr>
      <t>2</t>
    </r>
  </si>
  <si>
    <t>200х300</t>
  </si>
  <si>
    <t>200х200</t>
  </si>
  <si>
    <t>100х200</t>
  </si>
  <si>
    <t>100х100</t>
  </si>
  <si>
    <t>300х300</t>
  </si>
  <si>
    <t>115х172</t>
  </si>
  <si>
    <t>115х115</t>
  </si>
  <si>
    <t>115х112х70</t>
  </si>
  <si>
    <t>115х57</t>
  </si>
  <si>
    <t>Технические характеристики плит тротуарных:  класс бетона по прочности - B 25; марка бетона по морозостойкости F 200; водопоглощение не более 6%; истираемость не более 0,5 г/см²;  прочность на изгиб – 50 кг/см².</t>
  </si>
  <si>
    <t>Продукция, изготовленная по технологии облицовочного бетона.</t>
  </si>
  <si>
    <r>
      <t xml:space="preserve">ООО "ФАРБШТАЙН"                                                                                                                                                443099, г.Самара, ул. Куйбышева, д.15, строение 1, оф.30
ИНН 6318167588 КПП 631701001
телефон: </t>
    </r>
    <r>
      <rPr>
        <b/>
        <sz val="8"/>
        <color theme="1"/>
        <rFont val="Arial"/>
        <family val="2"/>
        <charset val="204"/>
      </rPr>
      <t>373-88-77,373-67-80</t>
    </r>
    <r>
      <rPr>
        <sz val="8"/>
        <color theme="1"/>
        <rFont val="Arial"/>
        <family val="2"/>
        <charset val="204"/>
      </rPr>
      <t xml:space="preserve">
e-mail: regionfarb@mail.ru   www.farbstein-group.ru
</t>
    </r>
  </si>
  <si>
    <t>высота (h), мм</t>
  </si>
  <si>
    <r>
      <t>Кол-во шт.    в м</t>
    </r>
    <r>
      <rPr>
        <vertAlign val="superscript"/>
        <sz val="10"/>
        <color indexed="8"/>
        <rFont val="Arial"/>
        <family val="2"/>
        <charset val="204"/>
      </rPr>
      <t>2</t>
    </r>
  </si>
  <si>
    <t>h=60</t>
  </si>
  <si>
    <t>h=40</t>
  </si>
  <si>
    <t>h=100</t>
  </si>
  <si>
    <t>h=120</t>
  </si>
  <si>
    <t>500х600</t>
  </si>
  <si>
    <t>240х280х100</t>
  </si>
  <si>
    <t>150х90</t>
  </si>
  <si>
    <t>75х90</t>
  </si>
  <si>
    <r>
      <t>Коллекция ЛА-ЛИНИЯ</t>
    </r>
    <r>
      <rPr>
        <sz val="11"/>
        <rFont val="Arial"/>
        <family val="2"/>
        <charset val="204"/>
      </rPr>
      <t xml:space="preserve"> -</t>
    </r>
    <r>
      <rPr>
        <b/>
        <sz val="11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четкие, ярко выраженные геометрические формы тротуарных плит этой коллекции позволяют создать  многообразие рисунков.</t>
    </r>
  </si>
  <si>
    <r>
      <t xml:space="preserve">Коллекция АРЕНА - </t>
    </r>
    <r>
      <rPr>
        <i/>
        <sz val="10"/>
        <rFont val="Arial"/>
        <family val="2"/>
        <charset val="204"/>
      </rPr>
      <t>стилизована под старинные булыжные мостовые.</t>
    </r>
  </si>
  <si>
    <r>
      <t xml:space="preserve">Коллекция КЛАССИКО </t>
    </r>
    <r>
      <rPr>
        <sz val="11"/>
        <rFont val="Arial"/>
        <family val="2"/>
        <charset val="204"/>
      </rPr>
      <t>-</t>
    </r>
    <r>
      <rPr>
        <b/>
        <sz val="11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отличный выбор тротуарных плит для ценителей красоты натурального камня и нестандартных дизайнерских решений.</t>
    </r>
  </si>
  <si>
    <t>h=60 мм - зона применения - пешеходные дорожки, площадки, тротуары, парковки под автотранспорт.</t>
  </si>
  <si>
    <t>210х420</t>
  </si>
  <si>
    <t>1000х300</t>
  </si>
  <si>
    <t>h=150</t>
  </si>
  <si>
    <t>Кол-во шт.    на поддоне</t>
  </si>
  <si>
    <t>1000х400</t>
  </si>
  <si>
    <t>1000х150</t>
  </si>
  <si>
    <t>600х150</t>
  </si>
  <si>
    <t>300х600</t>
  </si>
  <si>
    <t>h=50</t>
  </si>
  <si>
    <t>500х500</t>
  </si>
  <si>
    <t>Мультиформат 6</t>
  </si>
  <si>
    <t>Мультиформат 2</t>
  </si>
  <si>
    <t>105х210</t>
  </si>
  <si>
    <t>210х210</t>
  </si>
  <si>
    <t>210х315</t>
  </si>
  <si>
    <t>315х420</t>
  </si>
  <si>
    <t>80х60х105</t>
  </si>
  <si>
    <t>140х160х105</t>
  </si>
  <si>
    <t>1000х200х80</t>
  </si>
  <si>
    <t>500х200х80</t>
  </si>
  <si>
    <t>БОРДЮР ДОРОЖНЫЙ УСИЛЕННЫЙ</t>
  </si>
  <si>
    <r>
      <t>БОРДЮР ТРОТУАРНЫЙ ШАРНИРНЫЙ</t>
    </r>
    <r>
      <rPr>
        <sz val="11"/>
        <rFont val="Arial"/>
        <family val="2"/>
        <charset val="204"/>
      </rPr>
      <t xml:space="preserve"> -</t>
    </r>
    <r>
      <rPr>
        <b/>
        <sz val="11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бордюры с шарнирным стыком необходимы для отделения тротуара от клумб и газонов в местах искривления дорожек.</t>
    </r>
  </si>
  <si>
    <r>
      <t xml:space="preserve">СТУПЕНИ </t>
    </r>
    <r>
      <rPr>
        <sz val="11"/>
        <rFont val="Arial"/>
        <family val="2"/>
        <charset val="204"/>
      </rPr>
      <t xml:space="preserve">- </t>
    </r>
    <r>
      <rPr>
        <b/>
        <sz val="11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это блочные монолитные изделия, уже готовые к укладке, отличительной особенностью которых является их целостность, идеально подходящая для строительства лестничных маршей. Обеспечивают комфортность движения и эффектный вид.</t>
    </r>
  </si>
  <si>
    <r>
      <t>СТУПЕНЬ ЦЕЛЬНАЯ С ГЛАДКИМ ПОДСТУПЕНКОМ,</t>
    </r>
    <r>
      <rPr>
        <sz val="11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изготовлена на фракционированном щебне высокопрочных горных пород, обладает повышенными прочностными характеристиками.</t>
    </r>
  </si>
  <si>
    <r>
      <t>ПАРАПЕТНЫЕ ПЛИТЫ</t>
    </r>
    <r>
      <rPr>
        <sz val="11"/>
        <rFont val="Arial"/>
        <family val="2"/>
        <charset val="204"/>
      </rPr>
      <t xml:space="preserve"> -</t>
    </r>
    <r>
      <rPr>
        <i/>
        <sz val="10"/>
        <rFont val="Arial"/>
        <family val="2"/>
        <charset val="204"/>
      </rPr>
      <t xml:space="preserve"> являются хорошим выбором для облицовки парапетов, верхней поверхности подпорных стен, заборов и пр. </t>
    </r>
  </si>
  <si>
    <t>Продукция, изготовленная по технологии полного прокраса.</t>
  </si>
  <si>
    <r>
      <t xml:space="preserve">Коллекция НОСТАЛЬЖИ </t>
    </r>
    <r>
      <rPr>
        <sz val="11"/>
        <rFont val="Arial"/>
        <family val="2"/>
        <charset val="204"/>
      </rPr>
      <t xml:space="preserve">- </t>
    </r>
    <r>
      <rPr>
        <i/>
        <sz val="10"/>
        <rFont val="Arial"/>
        <family val="2"/>
        <charset val="204"/>
      </rPr>
      <t>идеальное дизайнерское решение для любителей старины и роскоши. Новую Коллекцию Ностальжи отличают выверенные пропорции и особая обработка краев, имитирующая натуральный камень. Данная коллекция представлена в мультиформатном исполнении, комплект из 6-ти или 2-х сочетающихся камней представляет собой хаотичную раскладку.</t>
    </r>
  </si>
  <si>
    <t>1000х450</t>
  </si>
  <si>
    <t>Кол-во на поддоне, шт.</t>
  </si>
  <si>
    <t>Продукция Соответствует ГОСТ 8717.0-84. «Ступени железобетонные и бетонные. Технические условия»</t>
  </si>
  <si>
    <t>1000х600</t>
  </si>
  <si>
    <t>Ступени изготовлены на фракционном щебне из высокопрочных горных пород. Используемые материалы: цемент М 500, крупномодульный песок, крупно фракционная гранитная крошка, обеспечивающая продукции повышенную прочность, почти нулевую истираемость, наибольшую эстетическую привлекательность!  На всех этапах производства осуществляется непрерывный контроль, как используемых материалов, так и готовой продукции.</t>
  </si>
  <si>
    <r>
      <t>ПЛИТА УНИВЕРСАЛЬНАЯ</t>
    </r>
    <r>
      <rPr>
        <i/>
        <sz val="10"/>
        <rFont val="Arial"/>
        <family val="2"/>
        <charset val="204"/>
      </rPr>
      <t xml:space="preserve"> - технологичный конструктивный элемент, применяемый  для мощения территории, строительства подпорных стен, ограждающих сооружений, обладающий высокой несущей способностью. Широкая цветовая палитра обеспечивает эстетическую привлекательность данного материала.</t>
    </r>
  </si>
  <si>
    <r>
      <t>ПАЛИСАД</t>
    </r>
    <r>
      <rPr>
        <sz val="11"/>
        <rFont val="Arial"/>
        <family val="2"/>
        <charset val="204"/>
      </rPr>
      <t xml:space="preserve"> - </t>
    </r>
    <r>
      <rPr>
        <i/>
        <sz val="10"/>
        <rFont val="Arial"/>
        <family val="2"/>
        <charset val="204"/>
      </rPr>
      <t>элемент ограждения, который используется для разграничения территорий, при террасировании участков, а также для огораживания клумб, дорожек, приствольных кругов деревьев. Благодаря разнообразию колористических решений и фактур изделий всегда есть возможность создать цельный образ участка, сочетая палисады с другими продуктами компании ФАРБШТАЙН.</t>
    </r>
  </si>
  <si>
    <t>h=100 мм - зона применения - городские площади, парки, тротуары, парковки под автотранспорт.</t>
  </si>
  <si>
    <t>114,3х53х86</t>
  </si>
  <si>
    <t>420х210</t>
  </si>
  <si>
    <t>315х105</t>
  </si>
  <si>
    <t>210х105</t>
  </si>
  <si>
    <t>128х105х315</t>
  </si>
  <si>
    <t>50х125</t>
  </si>
  <si>
    <t>100х250</t>
  </si>
  <si>
    <t>200х375</t>
  </si>
  <si>
    <t>250х500</t>
  </si>
  <si>
    <t>h=80</t>
  </si>
  <si>
    <t>___________________________</t>
  </si>
  <si>
    <t>Директор ООО "ФАРБШТАЙН"</t>
  </si>
  <si>
    <t>Шлыкова Ю.В.</t>
  </si>
  <si>
    <t>Утверждено</t>
  </si>
  <si>
    <r>
      <t xml:space="preserve">Коллекция МОДЕРН - </t>
    </r>
    <r>
      <rPr>
        <i/>
        <sz val="11"/>
        <rFont val="Arial"/>
        <family val="2"/>
        <charset val="204"/>
      </rPr>
      <t>характерна изысканная выверенность четких линий.</t>
    </r>
  </si>
  <si>
    <t>- цветной на сером цементе: терракот, красный;</t>
  </si>
  <si>
    <t>- цветной на белом цементе: желтый;</t>
  </si>
  <si>
    <t>- цветной на сером цементе: терракот;</t>
  </si>
  <si>
    <t>- цветной на белом цементе: какао;</t>
  </si>
  <si>
    <t>- цветной на белом цементе: какао, желтый;</t>
  </si>
  <si>
    <t>- цветной на сером цементе: светло-коричневый, молочный шоколад, темно-коричневый, терракот, красный;</t>
  </si>
  <si>
    <t>- цветной на сером цементе: молочный шоколад, темно-коричневый, терракот, красный;</t>
  </si>
  <si>
    <t>Прайс действует с 15.12.2016 г.</t>
  </si>
  <si>
    <r>
      <t xml:space="preserve">БОРДЮР ТРОТУАРНЫЙ  - </t>
    </r>
    <r>
      <rPr>
        <i/>
        <sz val="10"/>
        <rFont val="Arial"/>
        <family val="2"/>
        <charset val="204"/>
      </rPr>
      <t>бордюры  необходимы для отделения тротуара от клумб и газонов.</t>
    </r>
  </si>
  <si>
    <t>- цветной на сером цементе: красный;</t>
  </si>
  <si>
    <t>- ColorMix: терра микс, кватроченто, гватемала, каньон, темпера, лава, топ фертон, темза, шварцбраун, антика, дор блю.</t>
  </si>
  <si>
    <t xml:space="preserve">В цветовую палитру PREMIUM коллекции Ла-Линия входят следующие цвета : </t>
  </si>
  <si>
    <t xml:space="preserve">В цветовую палитру PREMIUM коллекции Арена входят следующие цвета : </t>
  </si>
  <si>
    <t xml:space="preserve">В цветовую палитру PREMIUM коллекции Классико входят следующие цвета : </t>
  </si>
  <si>
    <t>- ColorMix: терра микс, кватроченто, гватемала, каньон, темпера, лава,топ фертон,темза, шварцбраун, антика, дор блю</t>
  </si>
  <si>
    <t xml:space="preserve">В цветовую палитру PREMIUM коллекции Ностальжи входят следующие цвета : </t>
  </si>
  <si>
    <t>- ColorMix: терра микс, какао микс, лава, топ фертон, темза.</t>
  </si>
  <si>
    <t xml:space="preserve">В цветовую палитру PREMIUM коллекции Модерн входят следующие цвета : </t>
  </si>
  <si>
    <t xml:space="preserve">В цветовую палитру PREMIUM  входят следующие цвета : </t>
  </si>
  <si>
    <t>- цветной на сером цементе:  красный;</t>
  </si>
  <si>
    <t>-ColorMix: терра микс, кватроченто, каньон, темпера, лава, шварцбраун.</t>
  </si>
  <si>
    <t>Самара и Самарская область PREMIUM</t>
  </si>
  <si>
    <t>- ColorMix: любой от 500 шт.</t>
  </si>
  <si>
    <t>- цветной на сером цементе:  терракот;</t>
  </si>
  <si>
    <t>- ColorMix: любой от 1000 шт.</t>
  </si>
  <si>
    <r>
      <t>СТУПЕНЬ ЦЕЛЬНАЯ С ГЛАДКИМ/КОЛОТЫМ ПОДСТУПЕНКОМ,</t>
    </r>
    <r>
      <rPr>
        <sz val="11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изготовлена на крупно-модульном песке.</t>
    </r>
  </si>
  <si>
    <t>- ColorMix: терра микс, кватроченто, гватемала, каньон, темпера, лава,топ фертон,темза, какао микс, антика, дор блю</t>
  </si>
  <si>
    <t>- белый;</t>
  </si>
  <si>
    <t>- ColorMix: терра микс, дорблю, гватемала.</t>
  </si>
  <si>
    <t>Кол-во на поддоне шт.</t>
  </si>
  <si>
    <r>
      <t>Цена руб./м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, с НДС 18%   (франко-склад поставщика)                                             </t>
    </r>
  </si>
  <si>
    <r>
      <t>Цена руб./м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, с НДС 18%   (франко-склад поставщика)                                               </t>
    </r>
  </si>
  <si>
    <r>
      <t>Цена руб./м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, с НДС 18%   (франко-склад поставщика)                                           </t>
    </r>
  </si>
  <si>
    <r>
      <t>Цена руб./шт.</t>
    </r>
    <r>
      <rPr>
        <sz val="10"/>
        <color indexed="8"/>
        <rFont val="Arial"/>
        <family val="2"/>
        <charset val="204"/>
      </rPr>
      <t>, с НДС 18%  (франко-склад поставщика)</t>
    </r>
  </si>
  <si>
    <r>
      <t>Цена руб./шт.</t>
    </r>
    <r>
      <rPr>
        <sz val="10"/>
        <color indexed="8"/>
        <rFont val="Arial"/>
        <family val="2"/>
        <charset val="204"/>
      </rPr>
      <t>, с НДС 18%      (франко-склад поставщика)</t>
    </r>
  </si>
  <si>
    <r>
      <t>Цена руб./шт.</t>
    </r>
    <r>
      <rPr>
        <sz val="10"/>
        <color indexed="8"/>
        <rFont val="Arial"/>
        <family val="2"/>
        <charset val="204"/>
      </rPr>
      <t>, с НДС 18%    (франко-склад поставщика)</t>
    </r>
  </si>
  <si>
    <r>
      <t>Цена руб./шт.</t>
    </r>
    <r>
      <rPr>
        <sz val="10"/>
        <color indexed="8"/>
        <rFont val="Arial"/>
        <family val="2"/>
        <charset val="204"/>
      </rPr>
      <t>, с НДС 18%   (франко-склад поставщика)</t>
    </r>
  </si>
  <si>
    <r>
      <t>Цена руб./шт.</t>
    </r>
    <r>
      <rPr>
        <sz val="10"/>
        <color indexed="8"/>
        <rFont val="Arial"/>
        <family val="2"/>
        <charset val="204"/>
      </rPr>
      <t>, с НДС 18%     (франко-склад поставщика)</t>
    </r>
  </si>
  <si>
    <t>мультиформат 3</t>
  </si>
  <si>
    <t>600х330</t>
  </si>
  <si>
    <t>315х315</t>
  </si>
  <si>
    <t>Цветовой ряд всех коллекций тротуарных плит:</t>
  </si>
  <si>
    <t>600х600</t>
  </si>
  <si>
    <t>100х300</t>
  </si>
  <si>
    <t>h=80 мм - зона применения -  площади, парковки под автотранспорт, проезжие части с незначительной транспортной нагрузкой.</t>
  </si>
  <si>
    <t>Коллекция БЕНИЛЮКС</t>
  </si>
  <si>
    <t>600х300</t>
  </si>
  <si>
    <t>h=70</t>
  </si>
  <si>
    <t xml:space="preserve">белый цемент </t>
  </si>
  <si>
    <t xml:space="preserve">- серый; </t>
  </si>
  <si>
    <t>- цветные на белом цементе: белый;</t>
  </si>
  <si>
    <t xml:space="preserve">Цветовой ряд бордюрных камней: </t>
  </si>
  <si>
    <t xml:space="preserve">ТОЛЬКО ПОД ЗАКАЗ, минимальная партия 500 шт: </t>
  </si>
  <si>
    <t xml:space="preserve">- цветные на белом цементе: белый, какао, светло-серый </t>
  </si>
  <si>
    <t>- ColorMix: какао-микс, кватроченто, антика, сепия, шварц браун, каньон, лава, темпера, гватемала, черно-белый.</t>
  </si>
  <si>
    <t>Коллекция ГРОСС</t>
  </si>
  <si>
    <t>А.1П.4</t>
  </si>
  <si>
    <t>А.2К.4</t>
  </si>
  <si>
    <t>А.1Д.4</t>
  </si>
  <si>
    <t>Б.1П.6</t>
  </si>
  <si>
    <t>Б.1К.6</t>
  </si>
  <si>
    <t>Б.2К.6</t>
  </si>
  <si>
    <t>Б.3К.6</t>
  </si>
  <si>
    <t>Б.1П.7</t>
  </si>
  <si>
    <t>Б.5П.8</t>
  </si>
  <si>
    <t>Б.4П.10</t>
  </si>
  <si>
    <t>Б.4К.10</t>
  </si>
  <si>
    <t>Б.5Фсм.8</t>
  </si>
  <si>
    <t>Б.1Фсм.6</t>
  </si>
  <si>
    <t>А.4Фсм.6</t>
  </si>
  <si>
    <t>Б.4Фсм.6</t>
  </si>
  <si>
    <t>Б.6П.6</t>
  </si>
  <si>
    <t>Б.7П.6</t>
  </si>
  <si>
    <t>Б.8П.6</t>
  </si>
  <si>
    <t>Б.2Д.6</t>
  </si>
  <si>
    <t>Б.2Фсм.6</t>
  </si>
  <si>
    <t>Б.3Фсм.6</t>
  </si>
  <si>
    <t>Б.9П.6</t>
  </si>
  <si>
    <t>Б.10П.6</t>
  </si>
  <si>
    <t>Б.11П.6</t>
  </si>
  <si>
    <t>Б.12П.6</t>
  </si>
  <si>
    <t>Б.5П.12</t>
  </si>
  <si>
    <t>Б.13П.15</t>
  </si>
  <si>
    <t>Наименование согласно ГОСТ 17608-2017</t>
  </si>
  <si>
    <t xml:space="preserve">Наименование согласно ГОСТ 17608-2017 </t>
  </si>
  <si>
    <t xml:space="preserve">Наименование согласно ГОСТ 6665-91 </t>
  </si>
  <si>
    <t>БР 100.30.15</t>
  </si>
  <si>
    <t>БР 100.30.18</t>
  </si>
  <si>
    <t>БР 100.20.8</t>
  </si>
  <si>
    <t>БРШ 50.20.8</t>
  </si>
  <si>
    <t>БР 100.45.20</t>
  </si>
  <si>
    <t>А.14П.5</t>
  </si>
  <si>
    <t>280х60</t>
  </si>
  <si>
    <t>600х330 (300)</t>
  </si>
  <si>
    <t>Коллекция РИГЕЛЬ ФОРМАТ</t>
  </si>
  <si>
    <r>
      <t>Цена руб./м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, с НДС 20%  (франко-склад поставщика)                                                 </t>
    </r>
  </si>
  <si>
    <r>
      <t>Цена руб./шт.</t>
    </r>
    <r>
      <rPr>
        <sz val="10"/>
        <color indexed="8"/>
        <rFont val="Arial"/>
        <family val="2"/>
        <charset val="204"/>
      </rPr>
      <t xml:space="preserve">, с НДС 20%  (франко-склад поставщика)                                                 </t>
    </r>
  </si>
  <si>
    <t>Б.6Фсм.6</t>
  </si>
  <si>
    <t>Б.7Фсм.8</t>
  </si>
  <si>
    <t>Б.8Фсм.8</t>
  </si>
  <si>
    <t>250х250</t>
  </si>
  <si>
    <t xml:space="preserve">Коллекция ГЕОМЕТРИЯ </t>
  </si>
  <si>
    <t>Катушка 200х163</t>
  </si>
  <si>
    <t>Газонная решетка 600х400</t>
  </si>
  <si>
    <t>Треугольник 380х380</t>
  </si>
  <si>
    <t>Многогранник "Сота" 266х307</t>
  </si>
  <si>
    <t xml:space="preserve">ООО "ФАРБШТАЙН"                                                                                                                                                443099, г.Самара, ул. Куйбышева, д.15, строение 1, оф.30
ИНН 6318167588 КПП 631701001
телефон: 200-90-09
e-mail: regionfarb@mail.ru   www.farbstein-group.ru
</t>
  </si>
  <si>
    <t>ColorMix, Изумруд</t>
  </si>
  <si>
    <t>- на белом цементе: желтый, какао, светло-серый, ультра белый;</t>
  </si>
  <si>
    <t>Б.13П.6</t>
  </si>
  <si>
    <t>Б.1.ГР.8</t>
  </si>
  <si>
    <t>Б.1Ф.6</t>
  </si>
  <si>
    <t>Б.2Ф.6</t>
  </si>
  <si>
    <t>Б.3Ф.6</t>
  </si>
  <si>
    <t>- Изумруд (темно-зеленый)</t>
  </si>
  <si>
    <t>А.2П.4</t>
  </si>
  <si>
    <t>Б.1П.10 (может быть изготовлена в категории В, Г по ГОСТ 17608-2017, стоимость по запросу.)</t>
  </si>
  <si>
    <t>Б.14П.10 (может быть изготовлена в категории В ,Г по ГОСТ 17608-2017, стоимость по запросу.)</t>
  </si>
  <si>
    <t>Продукция, изготовленная по технологии ПОЛНОГО прокраса.</t>
  </si>
  <si>
    <r>
      <t>Коллекция ЛА-ЛИНИЯ</t>
    </r>
    <r>
      <rPr>
        <sz val="11"/>
        <rFont val="Arial"/>
        <family val="2"/>
        <charset val="204"/>
      </rPr>
      <t/>
    </r>
  </si>
  <si>
    <t>Коллекция КЛАССИКО</t>
  </si>
  <si>
    <t>ПОЛНЫЙ прокрас</t>
  </si>
  <si>
    <t>ОБЛИЦОВОЧНЫЙ бетон</t>
  </si>
  <si>
    <t>Коллекция АРЕНА</t>
  </si>
  <si>
    <r>
      <t xml:space="preserve">Коллекция НОСТАЛЬЖИ </t>
    </r>
    <r>
      <rPr>
        <sz val="11"/>
        <rFont val="Arial"/>
        <family val="2"/>
        <charset val="204"/>
      </rPr>
      <t/>
    </r>
  </si>
  <si>
    <t>идеальное дизайнерское решение для любителей старины и роскоши. Ностальжи отличают выверенные пропорции и особая обработка краев, имитирующая натуральный камень. Данная коллекция представлена в мультиформатном исполнении, комплект из 6-ти или 2-х сочетающихся камней представляет собой хаотичную раскладку.</t>
  </si>
  <si>
    <t>Коллекция МОДЕРН</t>
  </si>
  <si>
    <t>Коллекция ДЕКАДО</t>
  </si>
  <si>
    <t xml:space="preserve">КАТУШКА </t>
  </si>
  <si>
    <t>оригинальные очертания  данной формы позволяют создавать замковые соединения, что  дает прочное сцепление соседних элементов.</t>
  </si>
  <si>
    <t>ГАЗОННАЯ РЕШЕТКА</t>
  </si>
  <si>
    <t>ПЛИТА ПРИДОРОЖНАЯ</t>
  </si>
  <si>
    <t>ПЛИТА УНИВЕРСАЛЬНАЯ</t>
  </si>
  <si>
    <r>
      <t xml:space="preserve">Продукция соответствует </t>
    </r>
    <r>
      <rPr>
        <b/>
        <sz val="14"/>
        <color indexed="8"/>
        <rFont val="Arial"/>
        <family val="2"/>
        <charset val="204"/>
      </rPr>
      <t>ГОСТ 17608-2017</t>
    </r>
    <r>
      <rPr>
        <sz val="12"/>
        <color indexed="8"/>
        <rFont val="Arial"/>
        <family val="2"/>
        <charset val="204"/>
      </rPr>
      <t xml:space="preserve"> «Плиты бетонные тротуарные. Технические условия»</t>
    </r>
  </si>
  <si>
    <t>Продукция Бордюр дорожный и Бордюр дорожный усиленный имеют сертификат соответствия ЕАС.</t>
  </si>
  <si>
    <t xml:space="preserve">БОРДЮР ТРОТУАРНЫЙ </t>
  </si>
  <si>
    <t>1000х200</t>
  </si>
  <si>
    <r>
      <t>БОРДЮР ТРОТУАРНЫЙ ШАРНИРНЫЙ</t>
    </r>
    <r>
      <rPr>
        <sz val="11"/>
        <rFont val="Arial"/>
        <family val="2"/>
        <charset val="204"/>
      </rPr>
      <t xml:space="preserve"> </t>
    </r>
  </si>
  <si>
    <t>бордюр с шарнирным стыком необходим для отделения тротуара от клумб и газонов в местах искривления дорожек.</t>
  </si>
  <si>
    <t>БОРДЮР ДОРОЖНЫЙ</t>
  </si>
  <si>
    <t>h=200</t>
  </si>
  <si>
    <t>Ступени</t>
  </si>
  <si>
    <r>
      <t xml:space="preserve">Продукция соответствует </t>
    </r>
    <r>
      <rPr>
        <b/>
        <sz val="14"/>
        <color indexed="8"/>
        <rFont val="Arial"/>
        <family val="2"/>
        <charset val="204"/>
      </rPr>
      <t>ГОСТ 8717.0-84</t>
    </r>
    <r>
      <rPr>
        <sz val="12"/>
        <color indexed="8"/>
        <rFont val="Arial"/>
        <family val="2"/>
        <charset val="204"/>
      </rPr>
      <t>. «Ступени железобетонные и бетонные. Технические условия»</t>
    </r>
  </si>
  <si>
    <t>СТУПЕНЬ ЦЕЛЬНАЯ ФОРМОВАННАЯ</t>
  </si>
  <si>
    <t xml:space="preserve"> изготовлена на фракционированном щебне высокопрочных горных пород, обладает повышенными прочностными характеристиками.</t>
  </si>
  <si>
    <t xml:space="preserve">  это блочные монолитные изделия, уже готовые к укладке, отличительной особенностью которых является их целостность, идеально подходящая для строительства лестничных маршей. Обеспечивают комфортность движения и эффектный вид.</t>
  </si>
  <si>
    <t>СТУПЕНЬ ЦЕЛЬНАЯ С ГЛАДКИМ/КОЛОТЫМ ПОДСТУПЕНКОМ</t>
  </si>
  <si>
    <t>Забор</t>
  </si>
  <si>
    <t>Вид блока</t>
  </si>
  <si>
    <t>Кол-во шт. на поддоне</t>
  </si>
  <si>
    <t>Цена руб./шт., с НДС 18% (франко-склад поставщика)</t>
  </si>
  <si>
    <t>столбовой</t>
  </si>
  <si>
    <t>рядовой</t>
  </si>
  <si>
    <t>h=140</t>
  </si>
  <si>
    <t>390х390</t>
  </si>
  <si>
    <t>590х200</t>
  </si>
  <si>
    <t>295х200</t>
  </si>
  <si>
    <t xml:space="preserve">СПЛИТТЕРНЫЙ БЛОК ПУСТОТЕЛЫЙ </t>
  </si>
  <si>
    <t>облегченный блок используется для строительства заборов, организации декоративных и подпорных стен, с различными требованиями по несущей нагрузке.</t>
  </si>
  <si>
    <r>
      <t>ПАРАПЕТНЫЕ ПЛИТЫ</t>
    </r>
    <r>
      <rPr>
        <sz val="11"/>
        <rFont val="Arial"/>
        <family val="2"/>
        <charset val="204"/>
      </rPr>
      <t xml:space="preserve"> </t>
    </r>
  </si>
  <si>
    <t xml:space="preserve">- являются хорошим выбором для облицовки парапетов, верхней поверхности подпорных стен, заборов и пр. </t>
  </si>
  <si>
    <t>Цветовой ряд сплиттерных блоков:</t>
  </si>
  <si>
    <t>Цветовой ряд парапетных плит</t>
  </si>
  <si>
    <t>Цветовой ряд</t>
  </si>
  <si>
    <t xml:space="preserve">Цветовой ряд </t>
  </si>
  <si>
    <t>СТЕНОВЫЕ МАТЕРИАЛЫ</t>
  </si>
  <si>
    <t>Стоимость действительна при выполнении стандартного раскроя заготовки. При внесении изменений, стоимость расчитывается индивидуально.</t>
  </si>
  <si>
    <t>Цена руб./шт., с НДС 20% (франко-склад поставщика)</t>
  </si>
  <si>
    <t xml:space="preserve">- цветные на сером цементе: черный; </t>
  </si>
  <si>
    <t>- цветные на белом цементе: белый, ультра белый;</t>
  </si>
  <si>
    <r>
      <t>Кол-во м</t>
    </r>
    <r>
      <rPr>
        <vertAlign val="superscript"/>
        <sz val="10"/>
        <color theme="1"/>
        <rFont val="Arial"/>
        <family val="2"/>
        <charset val="204"/>
      </rPr>
      <t>2</t>
    </r>
    <r>
      <rPr>
        <sz val="10"/>
        <color theme="1"/>
        <rFont val="Arial"/>
        <family val="2"/>
        <charset val="204"/>
      </rPr>
      <t xml:space="preserve"> на поддоне</t>
    </r>
  </si>
  <si>
    <r>
      <t>Цена руб./м</t>
    </r>
    <r>
      <rPr>
        <vertAlign val="superscript"/>
        <sz val="10"/>
        <color theme="1"/>
        <rFont val="Arial"/>
        <family val="2"/>
        <charset val="204"/>
      </rPr>
      <t>2</t>
    </r>
    <r>
      <rPr>
        <sz val="10"/>
        <color theme="1"/>
        <rFont val="Arial"/>
        <family val="2"/>
        <charset val="204"/>
      </rPr>
      <t>, с НДС 20% (франко-склад поставщика)</t>
    </r>
  </si>
  <si>
    <t>Размер, мм</t>
  </si>
  <si>
    <t>Марка по прочности</t>
  </si>
  <si>
    <t>Стеновые блоки</t>
  </si>
  <si>
    <t>Бетонный стеновой                   3-х щелевой</t>
  </si>
  <si>
    <t>390х190х188</t>
  </si>
  <si>
    <t>М 100-125</t>
  </si>
  <si>
    <t>Бетонный стеновой                  4-х щелевой</t>
  </si>
  <si>
    <t>Бетонный стеновой                     8-ми щелевой</t>
  </si>
  <si>
    <t>Перегородочные блоки</t>
  </si>
  <si>
    <t>Бетонный перегородочный                     2-х щелевой</t>
  </si>
  <si>
    <t>390х90х188</t>
  </si>
  <si>
    <t>М 75</t>
  </si>
  <si>
    <t>Бетонный перегородочный                         3-х щелевой</t>
  </si>
  <si>
    <t>Бетонный перегородочный                           2-х щелевой</t>
  </si>
  <si>
    <t>390х120х188</t>
  </si>
  <si>
    <t>М 35 термо</t>
  </si>
  <si>
    <t>М 50</t>
  </si>
  <si>
    <t>М 100</t>
  </si>
  <si>
    <t>Керамзитобетонный                               3-х щелевой</t>
  </si>
  <si>
    <t>Керамзитобетонный                                4-х щелевой</t>
  </si>
  <si>
    <t>Керамзитобетонный                                 8-ми щелевой</t>
  </si>
  <si>
    <t>М 35</t>
  </si>
  <si>
    <t>Керамзитобетонный перегородочный                         2-х щелевой</t>
  </si>
  <si>
    <t>Керамзитобетонный перегородочный                         3-х щелевой</t>
  </si>
  <si>
    <t>Керамзитобетонный перегородочный                                2-х щелевой</t>
  </si>
  <si>
    <t>Блоки вентиляционные ВЕНТ-1</t>
  </si>
  <si>
    <t>210х420х190</t>
  </si>
  <si>
    <t>Блоки вентиляционные ВЕНТ-1-1</t>
  </si>
  <si>
    <t>Блоки вентиляционные ВЕНТ-2</t>
  </si>
  <si>
    <t>600х420х190</t>
  </si>
  <si>
    <t>Блоки вентиляционные ВЕНТ-2-1</t>
  </si>
  <si>
    <t>Блоки вентиляционные ВЕНТ-3</t>
  </si>
  <si>
    <r>
      <t>Соответствует</t>
    </r>
    <r>
      <rPr>
        <b/>
        <sz val="14"/>
        <color indexed="8"/>
        <rFont val="Arial"/>
        <family val="2"/>
        <charset val="204"/>
      </rPr>
      <t xml:space="preserve"> ГОСТ 6133-99</t>
    </r>
    <r>
      <rPr>
        <sz val="12"/>
        <color indexed="8"/>
        <rFont val="Arial"/>
        <family val="2"/>
        <charset val="204"/>
      </rPr>
      <t xml:space="preserve"> «Камни бетонные стеновые. Технические условия»   </t>
    </r>
  </si>
  <si>
    <t>СПЛИТТЕРНЫЙ ПОЛНОТЕЛЫЙ БЛОК</t>
  </si>
  <si>
    <r>
      <t xml:space="preserve">Современный эргономичный материал, сочетающий в себе прочность бетона и эстетичность декоративных элементов. Блоки ФАРБШТАЙН обладают высокими прочностными показателями, низким водопоглощением, высокой морозостойкостью. Идеальная геометрия изделий, красивый скол, уникальные размеры,  позволяют реализовывать проекты в различных архитектурных стилях. Блоки изготовленные по технологии ColorMix точно имитируют вид природного камня. </t>
    </r>
    <r>
      <rPr>
        <b/>
        <i/>
        <sz val="11"/>
        <rFont val="Arial"/>
        <family val="2"/>
        <charset val="204"/>
      </rPr>
      <t xml:space="preserve">Может использоваться как для сооружения конструкции помещения, так и в качестве привлекательного наружного материала, применяемого для организации подпорных стенок и иных композиций благоустройства с высокими требованиями по несущей нагрузке. </t>
    </r>
  </si>
  <si>
    <t>600(К)х100</t>
  </si>
  <si>
    <t>600(К)х200</t>
  </si>
  <si>
    <t>300(К)х200(К)</t>
  </si>
  <si>
    <t>600(К)х330</t>
  </si>
  <si>
    <t>600(К)х500</t>
  </si>
  <si>
    <r>
      <t>ПАЛИСАД</t>
    </r>
    <r>
      <rPr>
        <sz val="11"/>
        <rFont val="Arial"/>
        <family val="2"/>
        <charset val="204"/>
      </rPr>
      <t xml:space="preserve"> </t>
    </r>
  </si>
  <si>
    <t>- элемент ограждения, который используется для разграничения территорий, при террасировании участков, а также для огораживания клумб, дорожек, приствольных кругов деревьев. Благодаря разнообразию колористических решений и фактур изделий всегда есть возможность создать цельный образ участка, сочетая палисады с другими продуктами компании ФАРБШТАЙН.</t>
  </si>
  <si>
    <t>Цветовой ряд сплиттерных блоков и палисадов</t>
  </si>
  <si>
    <t>h=25</t>
  </si>
  <si>
    <t>БЕТОННЫЕ БЛОКИ</t>
  </si>
  <si>
    <t xml:space="preserve"> - изготавливаются по современнным технологиям и имеют идеальную геометрическую форму. Бетонные блоки ФАРБШТАЙН соответствуют требованиям ГОСТа и обладают высокими прочностными показателями, низким уровнем водопоглощения, высокой пожаробезопасностью. </t>
  </si>
  <si>
    <t>КЕРАМЗИТОБЕТОННЫЕ БЛОКИ</t>
  </si>
  <si>
    <t xml:space="preserve"> - изготавливаются по современнным технологиям и имеют идеальную геометрическую форму. Керамзитобетонные блоки ФАРБШТАЙН соответствуют требованиям ГОСТа и обладают высокими прочностными показателями, низким уровнем водопоглощения, хорошими теплоизоляционными и звукоизоляционными свойствами, высокой пожаробезопасностью. </t>
  </si>
  <si>
    <t>Вентиляционные блоки</t>
  </si>
  <si>
    <t>- цветные на сером цементе: красный, молочный шоколад,  светло-коричневый,  темно-коричневый,  терракот, черный;</t>
  </si>
  <si>
    <t>- ColorMix: антика, гватемала, какао-микс, каньон, кватроченто, лава, сепия, темпера,  черно-белый, шварц браун;</t>
  </si>
  <si>
    <t>- цветные на сером цементе: красный, молочный шоколад,  светло-коричневый, темно-коричневый, терракот, черный.</t>
  </si>
  <si>
    <t>- ColorMix: антика, гватемала, какао-микс, каньон, кватроченто, лава, сепия, темпера, черно-белый, шварц браун.</t>
  </si>
  <si>
    <t>- цветные на сером цементе: красный, молочный шоколад, светло-коричневый,  темно-коричневый, терракот, черный;</t>
  </si>
  <si>
    <t>1000х80</t>
  </si>
  <si>
    <t>500х80</t>
  </si>
  <si>
    <t>h=300</t>
  </si>
  <si>
    <t>1000х180</t>
  </si>
  <si>
    <t>h=450</t>
  </si>
  <si>
    <t>- цветные на белом цементе: какао, светло-серый, ультра белый;</t>
  </si>
  <si>
    <t xml:space="preserve">- цветные на сером цементе:   молочный шоколад, светло-коричневый, темно-коричневый, черный; </t>
  </si>
  <si>
    <t>- ColorMix: антика, гватемала, какао-микс, кватроченто,  сепия, черно-белый, шварц браун.</t>
  </si>
  <si>
    <t xml:space="preserve">- цветные на сером цементе: красный, молочный шоколад, светло-коричневый,  темно-коричневый,  терракот, черный; </t>
  </si>
  <si>
    <t xml:space="preserve">- цветные на сером цементе: молочный шоколад,  светло-коричневый, темно-коричневый, черный; </t>
  </si>
  <si>
    <t xml:space="preserve"> ОБЛИЦОВОЧНАЯ СПЛИТТЕРНАЯ ПЛИТКА</t>
  </si>
  <si>
    <t>Цветовой ряд  облицовочной сплиттерной плитки:</t>
  </si>
  <si>
    <t>500х50</t>
  </si>
  <si>
    <t>ПАНДУСЫ</t>
  </si>
  <si>
    <t>Кол-во на поддоне шт</t>
  </si>
  <si>
    <r>
      <t>Цена руб./шт</t>
    </r>
    <r>
      <rPr>
        <sz val="10"/>
        <color indexed="8"/>
        <rFont val="Arial"/>
        <family val="2"/>
        <charset val="204"/>
      </rPr>
      <t xml:space="preserve">, с НДС 20%  (франко-склад поставщика)                                                 </t>
    </r>
  </si>
  <si>
    <t>доборный</t>
  </si>
  <si>
    <t>Прайс действует с 01.01.2021 г.</t>
  </si>
  <si>
    <t xml:space="preserve">для создания зеленых пешеходных и игровых зон, а также экопарковок. </t>
  </si>
  <si>
    <t xml:space="preserve"> характерна изысканная выверенность четких линий. Данная коллекция представлена в мультиформатном исполнении.</t>
  </si>
  <si>
    <t xml:space="preserve"> характерна изысканная выверенность четких линий.</t>
  </si>
  <si>
    <t xml:space="preserve"> стилизована под старинные булыжные мостовые.</t>
  </si>
  <si>
    <t xml:space="preserve"> четкие, ярко выраженные геометрические формы тротуарных плит этой коллекции позволяют создать  многообразие рисунков.</t>
  </si>
  <si>
    <t xml:space="preserve"> отличный выбор тротуарных плит для ценителей красоты натурального камня и нестандартных дизайнерских решений.</t>
  </si>
  <si>
    <t>выразительная длинная форма плит</t>
  </si>
  <si>
    <t xml:space="preserve"> применяется для организации придорожной территории.</t>
  </si>
  <si>
    <t xml:space="preserve"> технологичный конструктивный элемент, применяемый  для мощения территории, строительства подпорных стен, ограждающих сооружений, обладающий высокой несущей способностью. Широкая цветовая палитра обеспечивает эстетическую привлекательность данного материала.</t>
  </si>
  <si>
    <t xml:space="preserve"> бордюр  необходим для отделения тротуара от клумб и газонов.</t>
  </si>
  <si>
    <t xml:space="preserve"> является неотъемлемой частью любой автострады, бордюр  необходим для отделения тротуара от проезжей части.</t>
  </si>
  <si>
    <t>применение форм из данной коллекции позволяет легко формировать самые разнообразные и оригинальные схемы мощени.</t>
  </si>
  <si>
    <t xml:space="preserve">Б.3П.10 </t>
  </si>
  <si>
    <t xml:space="preserve">Камень аппарель центральный </t>
  </si>
  <si>
    <t>БАПц 60.30.20</t>
  </si>
  <si>
    <t>Камень аппарель верхний левый</t>
  </si>
  <si>
    <t>БАПвл 60.30.30</t>
  </si>
  <si>
    <t>Камень аппарель средний левый</t>
  </si>
  <si>
    <t>Камень аппарель средний правый</t>
  </si>
  <si>
    <t>Камень аппарель нижний левый</t>
  </si>
  <si>
    <t>Камень аппарель нижний правый</t>
  </si>
  <si>
    <t>БАПсл 60.30.30</t>
  </si>
  <si>
    <t>БАПнл 60.30.30</t>
  </si>
  <si>
    <t>БОРДЮР ТРОТУАРНЫЙ СКРЫТЫЙ</t>
  </si>
  <si>
    <t>500х150 ПОВОРОТНЫЙ</t>
  </si>
  <si>
    <t>h=200 (150)</t>
  </si>
  <si>
    <t>h=300 (250)</t>
  </si>
  <si>
    <t>h=300 (200)</t>
  </si>
  <si>
    <t>h=300 (150)</t>
  </si>
  <si>
    <t>Комплект "Стандарт" - 1800х1800х300</t>
  </si>
  <si>
    <t>Коллекция РОМАНО</t>
  </si>
  <si>
    <t>Модерн 250х500</t>
  </si>
  <si>
    <t>Коллекция СТОУНМИКС</t>
  </si>
  <si>
    <t>Вайсер</t>
  </si>
  <si>
    <t>Эшен</t>
  </si>
  <si>
    <t>Шварцер</t>
  </si>
  <si>
    <t>Гольдбраун</t>
  </si>
  <si>
    <t>Б.4П.80</t>
  </si>
  <si>
    <t xml:space="preserve"> отличается оригинальной обработкой фактурного слоя.</t>
  </si>
  <si>
    <t>БР 50.20.8</t>
  </si>
  <si>
    <t>БР 50.30.15</t>
  </si>
  <si>
    <t>современный крупный формат плит с особой прочностью, достигнутой за счет повышенной толщины издели.</t>
  </si>
  <si>
    <t>стильный ригельформат</t>
  </si>
  <si>
    <t>БОРДЮРЫ</t>
  </si>
  <si>
    <t>Грос 1000х400</t>
  </si>
  <si>
    <t>Гросс 600х300</t>
  </si>
  <si>
    <t>Вес 1 шт, кг.</t>
  </si>
  <si>
    <r>
      <rPr>
        <b/>
        <sz val="12"/>
        <rFont val="Arial"/>
        <family val="2"/>
        <charset val="204"/>
      </rPr>
      <t xml:space="preserve">Технические характеристики плит тротуарных: </t>
    </r>
    <r>
      <rPr>
        <sz val="12"/>
        <rFont val="Arial"/>
        <family val="2"/>
        <charset val="204"/>
      </rPr>
      <t xml:space="preserve"> класс бетона по прочности - не менее B 30; марка бетона по морозостойкости F 200; водопоглощение не более 6%; истираемость не более 0,5 г/см²;  прочность на изгиб – 50 кг/см².</t>
    </r>
  </si>
  <si>
    <r>
      <rPr>
        <b/>
        <sz val="12"/>
        <rFont val="Arial"/>
        <family val="2"/>
        <charset val="204"/>
      </rPr>
      <t xml:space="preserve">Технические характеристики плит тротуарных: </t>
    </r>
    <r>
      <rPr>
        <sz val="12"/>
        <rFont val="Arial"/>
        <family val="2"/>
        <charset val="204"/>
      </rPr>
      <t xml:space="preserve"> класс бетона по прочности - B 22.5; марка бетона по морозостойкости F 200; водопоглощение не более 6%; истираемость не более 0,5 г/см²;  прочность на изгиб – 52.4 кг/см².</t>
    </r>
  </si>
  <si>
    <r>
      <rPr>
        <b/>
        <sz val="12"/>
        <rFont val="Arial"/>
        <family val="2"/>
        <charset val="204"/>
      </rPr>
      <t xml:space="preserve">Технические характеристики бортовых камней:  </t>
    </r>
    <r>
      <rPr>
        <sz val="12"/>
        <rFont val="Arial"/>
        <family val="2"/>
        <charset val="204"/>
      </rPr>
      <t>класс бетона по прочности - не менее B 30; марка бетона по морозостойкости F 200; водопоглощение не более 6%; истираемость не более 0,5 г/см²; прочность на изгиб – 52.4 кг/см².</t>
    </r>
  </si>
  <si>
    <t>Вес поддона (брутто), кг.</t>
  </si>
  <si>
    <t>мультиформат 2 (маленькие трап.)</t>
  </si>
  <si>
    <t>мультиформат 2 (большие трап.)</t>
  </si>
  <si>
    <t>Камень аппарель верхний правый</t>
  </si>
  <si>
    <t>Коллекция Велле</t>
  </si>
  <si>
    <t>Мультиформат 7</t>
  </si>
  <si>
    <t>Прайс действует с 01.07.2021 г.</t>
  </si>
  <si>
    <t>Ландшафтно-строительный центр "Клён"                                                                                                                                            450106, г.Уфа, ул. Рабкоров, д. 4/4
ИНН 0274925520 КПП 027301001
телефон: 8 (347) 298-44-50,  8 (347) 287-29-94
e-mail: klen.ufa@mail.ru   www.klenufa.ru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</si>
</sst>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0"/>
  </numFmts>
  <fonts count="69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8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vertAlign val="superscript"/>
      <sz val="10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name val="Arial"/>
      <family val="2"/>
      <charset val="204"/>
    </font>
    <font>
      <b/>
      <sz val="10.5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b/>
      <sz val="18"/>
      <color rgb="FF0000FF"/>
      <name val="Arial"/>
      <family val="2"/>
      <charset val="204"/>
    </font>
    <font>
      <i/>
      <sz val="11"/>
      <name val="Arial"/>
      <family val="2"/>
      <charset val="204"/>
    </font>
    <font>
      <i/>
      <sz val="9"/>
      <name val="Arial"/>
      <family val="2"/>
      <charset val="204"/>
    </font>
    <font>
      <i/>
      <sz val="9"/>
      <name val="Calibri"/>
      <family val="2"/>
      <charset val="204"/>
      <scheme val="minor"/>
    </font>
    <font>
      <b/>
      <sz val="10"/>
      <color rgb="FF0000FF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i/>
      <sz val="9"/>
      <color theme="1"/>
      <name val="Arial"/>
      <family val="2"/>
      <charset val="204"/>
    </font>
    <font>
      <i/>
      <sz val="9"/>
      <color theme="1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i/>
      <sz val="11"/>
      <color theme="1"/>
      <name val="Arial"/>
      <family val="2"/>
      <charset val="204"/>
    </font>
    <font>
      <b/>
      <i/>
      <sz val="9"/>
      <color theme="1"/>
      <name val="Arial"/>
      <family val="2"/>
      <charset val="204"/>
    </font>
    <font>
      <b/>
      <i/>
      <sz val="11"/>
      <name val="Calibri"/>
      <family val="2"/>
      <charset val="204"/>
      <scheme val="minor"/>
    </font>
    <font>
      <b/>
      <sz val="18"/>
      <color rgb="FFFF0000"/>
      <name val="Arial"/>
      <family val="2"/>
      <charset val="204"/>
    </font>
    <font>
      <b/>
      <i/>
      <sz val="9"/>
      <color rgb="FFFF0000"/>
      <name val="Calibri"/>
      <family val="2"/>
      <charset val="204"/>
      <scheme val="minor"/>
    </font>
    <font>
      <b/>
      <i/>
      <sz val="12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i/>
      <sz val="9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i/>
      <sz val="12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sz val="12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20"/>
      <color theme="1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8"/>
      <color theme="1"/>
      <name val="Arial"/>
      <family val="2"/>
      <charset val="204"/>
    </font>
    <font>
      <i/>
      <sz val="12"/>
      <color indexed="8"/>
      <name val="Arial"/>
      <family val="2"/>
      <charset val="204"/>
    </font>
    <font>
      <vertAlign val="superscript"/>
      <sz val="10"/>
      <color theme="1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sz val="14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9" tint="0.39997558519241921"/>
        <bgColor indexed="65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15C2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57"/>
        <bgColor indexed="64"/>
      </patternFill>
    </fill>
    <fill>
      <patternFill patternType="solid">
        <fgColor rgb="FFCCFFFF"/>
        <bgColor indexed="64"/>
      </patternFill>
    </fill>
  </fills>
  <borders count="91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/>
      <bottom/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641">
    <xf numFmtId="0" fontId="0" fillId="0" borderId="0" xfId="0"/>
    <xf numFmtId="0" fontId="9" fillId="0" borderId="0" xfId="0" applyFont="1" applyFill="1" applyBorder="1"/>
    <xf numFmtId="0" fontId="11" fillId="0" borderId="0" xfId="0" applyFont="1" applyFill="1" applyBorder="1"/>
    <xf numFmtId="3" fontId="13" fillId="0" borderId="1" xfId="0" applyNumberFormat="1" applyFont="1" applyFill="1" applyBorder="1" applyAlignment="1">
      <alignment horizontal="center" vertical="center"/>
    </xf>
    <xf numFmtId="164" fontId="12" fillId="0" borderId="1" xfId="0" applyNumberFormat="1" applyFont="1" applyFill="1" applyBorder="1" applyAlignment="1">
      <alignment horizontal="center" vertical="center" wrapText="1"/>
    </xf>
    <xf numFmtId="1" fontId="15" fillId="0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/>
    </xf>
    <xf numFmtId="3" fontId="25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3" fillId="0" borderId="0" xfId="0" applyNumberFormat="1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 wrapText="1"/>
    </xf>
    <xf numFmtId="164" fontId="12" fillId="0" borderId="13" xfId="0" applyNumberFormat="1" applyFont="1" applyFill="1" applyBorder="1" applyAlignment="1">
      <alignment horizontal="center" vertical="center" wrapText="1"/>
    </xf>
    <xf numFmtId="3" fontId="13" fillId="0" borderId="13" xfId="0" applyNumberFormat="1" applyFont="1" applyFill="1" applyBorder="1" applyAlignment="1">
      <alignment horizontal="center" vertical="center"/>
    </xf>
    <xf numFmtId="164" fontId="13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wrapText="1"/>
    </xf>
    <xf numFmtId="0" fontId="2" fillId="0" borderId="0" xfId="0" applyFont="1" applyFill="1" applyAlignment="1">
      <alignment vertical="top" wrapText="1"/>
    </xf>
    <xf numFmtId="0" fontId="5" fillId="0" borderId="0" xfId="0" applyFont="1" applyFill="1" applyAlignment="1">
      <alignment horizontal="right" wrapText="1"/>
    </xf>
    <xf numFmtId="0" fontId="3" fillId="0" borderId="0" xfId="0" applyFont="1" applyFill="1" applyAlignment="1"/>
    <xf numFmtId="0" fontId="19" fillId="0" borderId="0" xfId="0" applyFont="1" applyFill="1"/>
    <xf numFmtId="3" fontId="13" fillId="0" borderId="1" xfId="0" applyNumberFormat="1" applyFont="1" applyFill="1" applyBorder="1" applyAlignment="1">
      <alignment horizontal="center" vertical="center" wrapText="1"/>
    </xf>
    <xf numFmtId="3" fontId="13" fillId="0" borderId="0" xfId="0" applyNumberFormat="1" applyFont="1" applyFill="1" applyBorder="1" applyAlignment="1">
      <alignment horizontal="center" vertical="center" wrapText="1"/>
    </xf>
    <xf numFmtId="3" fontId="13" fillId="0" borderId="4" xfId="0" applyNumberFormat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wrapText="1"/>
    </xf>
    <xf numFmtId="0" fontId="3" fillId="0" borderId="0" xfId="0" applyFont="1" applyFill="1" applyBorder="1" applyAlignment="1"/>
    <xf numFmtId="0" fontId="8" fillId="0" borderId="4" xfId="0" applyFont="1" applyFill="1" applyBorder="1" applyAlignment="1">
      <alignment wrapText="1"/>
    </xf>
    <xf numFmtId="0" fontId="3" fillId="0" borderId="0" xfId="0" applyFont="1" applyFill="1" applyBorder="1" applyAlignment="1">
      <alignment vertical="center"/>
    </xf>
    <xf numFmtId="0" fontId="16" fillId="0" borderId="0" xfId="1" applyFont="1" applyFill="1" applyBorder="1" applyAlignment="1">
      <alignment wrapText="1"/>
    </xf>
    <xf numFmtId="0" fontId="13" fillId="0" borderId="0" xfId="0" applyFont="1" applyFill="1"/>
    <xf numFmtId="164" fontId="14" fillId="0" borderId="1" xfId="0" applyNumberFormat="1" applyFont="1" applyFill="1" applyBorder="1" applyAlignment="1">
      <alignment horizontal="center" vertical="center" wrapText="1"/>
    </xf>
    <xf numFmtId="0" fontId="28" fillId="0" borderId="0" xfId="1" applyFont="1" applyFill="1" applyBorder="1" applyAlignment="1"/>
    <xf numFmtId="0" fontId="29" fillId="0" borderId="0" xfId="0" applyFont="1" applyFill="1" applyBorder="1"/>
    <xf numFmtId="0" fontId="28" fillId="0" borderId="0" xfId="1" applyFont="1" applyFill="1" applyBorder="1" applyAlignment="1">
      <alignment horizontal="left"/>
    </xf>
    <xf numFmtId="0" fontId="0" fillId="0" borderId="0" xfId="0" applyFill="1"/>
    <xf numFmtId="4" fontId="13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/>
    <xf numFmtId="0" fontId="33" fillId="0" borderId="0" xfId="0" applyFont="1" applyFill="1" applyBorder="1"/>
    <xf numFmtId="0" fontId="35" fillId="0" borderId="0" xfId="1" applyFont="1" applyFill="1" applyBorder="1" applyAlignment="1">
      <alignment horizontal="left"/>
    </xf>
    <xf numFmtId="0" fontId="36" fillId="0" borderId="0" xfId="0" applyFont="1" applyFill="1" applyBorder="1"/>
    <xf numFmtId="0" fontId="35" fillId="0" borderId="0" xfId="1" applyFont="1" applyFill="1" applyBorder="1" applyAlignment="1"/>
    <xf numFmtId="0" fontId="37" fillId="0" borderId="0" xfId="0" applyFont="1" applyFill="1" applyBorder="1"/>
    <xf numFmtId="3" fontId="14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wrapText="1"/>
    </xf>
    <xf numFmtId="0" fontId="10" fillId="0" borderId="0" xfId="1" applyFont="1" applyFill="1" applyBorder="1" applyAlignment="1">
      <alignment horizontal="left"/>
    </xf>
    <xf numFmtId="3" fontId="14" fillId="0" borderId="0" xfId="0" applyNumberFormat="1" applyFont="1" applyFill="1" applyBorder="1" applyAlignment="1">
      <alignment horizontal="center" vertical="center"/>
    </xf>
    <xf numFmtId="3" fontId="14" fillId="0" borderId="4" xfId="0" applyNumberFormat="1" applyFont="1" applyFill="1" applyBorder="1" applyAlignment="1">
      <alignment horizontal="center" vertical="center"/>
    </xf>
    <xf numFmtId="0" fontId="21" fillId="0" borderId="0" xfId="1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 wrapText="1"/>
    </xf>
    <xf numFmtId="1" fontId="25" fillId="0" borderId="1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4" fontId="13" fillId="0" borderId="14" xfId="0" applyNumberFormat="1" applyFont="1" applyFill="1" applyBorder="1" applyAlignment="1">
      <alignment horizontal="center" vertical="center"/>
    </xf>
    <xf numFmtId="3" fontId="13" fillId="0" borderId="14" xfId="0" applyNumberFormat="1" applyFont="1" applyFill="1" applyBorder="1" applyAlignment="1">
      <alignment horizontal="center" vertical="center"/>
    </xf>
    <xf numFmtId="3" fontId="25" fillId="0" borderId="14" xfId="0" applyNumberFormat="1" applyFont="1" applyFill="1" applyBorder="1" applyAlignment="1">
      <alignment horizontal="center" vertical="center"/>
    </xf>
    <xf numFmtId="3" fontId="14" fillId="0" borderId="14" xfId="0" applyNumberFormat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left" wrapText="1"/>
    </xf>
    <xf numFmtId="3" fontId="13" fillId="0" borderId="0" xfId="0" applyNumberFormat="1" applyFont="1" applyFill="1" applyBorder="1" applyAlignment="1">
      <alignment horizontal="center" vertical="center"/>
    </xf>
    <xf numFmtId="1" fontId="15" fillId="0" borderId="18" xfId="0" applyNumberFormat="1" applyFont="1" applyFill="1" applyBorder="1" applyAlignment="1">
      <alignment horizontal="center" vertical="center" wrapText="1"/>
    </xf>
    <xf numFmtId="4" fontId="13" fillId="0" borderId="18" xfId="0" applyNumberFormat="1" applyFont="1" applyFill="1" applyBorder="1" applyAlignment="1">
      <alignment horizontal="center" vertical="center"/>
    </xf>
    <xf numFmtId="3" fontId="13" fillId="0" borderId="18" xfId="0" applyNumberFormat="1" applyFont="1" applyFill="1" applyBorder="1" applyAlignment="1">
      <alignment horizontal="center" vertical="center"/>
    </xf>
    <xf numFmtId="3" fontId="25" fillId="0" borderId="18" xfId="0" applyNumberFormat="1" applyFont="1" applyFill="1" applyBorder="1" applyAlignment="1">
      <alignment horizontal="center" vertical="center"/>
    </xf>
    <xf numFmtId="3" fontId="14" fillId="0" borderId="18" xfId="0" applyNumberFormat="1" applyFont="1" applyFill="1" applyBorder="1" applyAlignment="1">
      <alignment horizontal="center" vertical="center"/>
    </xf>
    <xf numFmtId="1" fontId="15" fillId="0" borderId="14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left" vertical="top"/>
    </xf>
    <xf numFmtId="164" fontId="15" fillId="0" borderId="1" xfId="0" applyNumberFormat="1" applyFont="1" applyFill="1" applyBorder="1" applyAlignment="1">
      <alignment horizontal="center" vertical="center" wrapText="1"/>
    </xf>
    <xf numFmtId="0" fontId="41" fillId="0" borderId="0" xfId="0" applyFont="1" applyFill="1" applyAlignment="1">
      <alignment vertical="top"/>
    </xf>
    <xf numFmtId="4" fontId="5" fillId="0" borderId="0" xfId="0" applyNumberFormat="1" applyFont="1" applyFill="1" applyAlignment="1">
      <alignment horizontal="right" wrapText="1"/>
    </xf>
    <xf numFmtId="0" fontId="7" fillId="0" borderId="0" xfId="0" applyFont="1" applyFill="1" applyAlignment="1"/>
    <xf numFmtId="0" fontId="23" fillId="0" borderId="0" xfId="0" applyFont="1" applyFill="1" applyAlignment="1"/>
    <xf numFmtId="4" fontId="3" fillId="0" borderId="0" xfId="0" applyNumberFormat="1" applyFont="1" applyFill="1" applyAlignment="1"/>
    <xf numFmtId="4" fontId="19" fillId="0" borderId="0" xfId="0" applyNumberFormat="1" applyFont="1" applyFill="1"/>
    <xf numFmtId="4" fontId="28" fillId="0" borderId="0" xfId="1" applyNumberFormat="1" applyFont="1" applyFill="1" applyBorder="1" applyAlignment="1"/>
    <xf numFmtId="4" fontId="28" fillId="0" borderId="0" xfId="1" applyNumberFormat="1" applyFont="1" applyFill="1" applyBorder="1" applyAlignment="1">
      <alignment horizontal="left"/>
    </xf>
    <xf numFmtId="0" fontId="32" fillId="0" borderId="0" xfId="0" applyFont="1" applyFill="1"/>
    <xf numFmtId="0" fontId="14" fillId="0" borderId="4" xfId="0" applyFont="1" applyFill="1" applyBorder="1" applyAlignment="1">
      <alignment horizontal="center" vertical="center" wrapText="1"/>
    </xf>
    <xf numFmtId="1" fontId="15" fillId="0" borderId="4" xfId="0" applyNumberFormat="1" applyFont="1" applyFill="1" applyBorder="1" applyAlignment="1">
      <alignment horizontal="center" vertical="center" wrapText="1"/>
    </xf>
    <xf numFmtId="164" fontId="12" fillId="0" borderId="4" xfId="0" applyNumberFormat="1" applyFont="1" applyFill="1" applyBorder="1" applyAlignment="1">
      <alignment horizontal="center" vertical="center" wrapText="1"/>
    </xf>
    <xf numFmtId="4" fontId="13" fillId="0" borderId="4" xfId="0" applyNumberFormat="1" applyFont="1" applyFill="1" applyBorder="1" applyAlignment="1">
      <alignment horizontal="center" vertical="center"/>
    </xf>
    <xf numFmtId="4" fontId="35" fillId="0" borderId="0" xfId="1" applyNumberFormat="1" applyFont="1" applyFill="1" applyBorder="1" applyAlignment="1"/>
    <xf numFmtId="4" fontId="35" fillId="0" borderId="0" xfId="1" applyNumberFormat="1" applyFont="1" applyFill="1" applyBorder="1" applyAlignment="1">
      <alignment horizontal="left"/>
    </xf>
    <xf numFmtId="0" fontId="21" fillId="0" borderId="0" xfId="1" applyFont="1" applyFill="1" applyBorder="1" applyAlignment="1">
      <alignment horizontal="left" vertical="center"/>
    </xf>
    <xf numFmtId="4" fontId="10" fillId="0" borderId="0" xfId="1" applyNumberFormat="1" applyFont="1" applyFill="1" applyBorder="1" applyAlignment="1">
      <alignment horizontal="left" vertical="top"/>
    </xf>
    <xf numFmtId="0" fontId="21" fillId="0" borderId="0" xfId="0" applyFont="1" applyFill="1" applyBorder="1" applyAlignment="1"/>
    <xf numFmtId="0" fontId="21" fillId="0" borderId="0" xfId="1" applyFont="1" applyFill="1" applyBorder="1" applyAlignment="1">
      <alignment horizontal="left"/>
    </xf>
    <xf numFmtId="0" fontId="33" fillId="0" borderId="0" xfId="0" applyFont="1" applyFill="1"/>
    <xf numFmtId="1" fontId="15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wrapText="1"/>
    </xf>
    <xf numFmtId="0" fontId="23" fillId="0" borderId="0" xfId="0" applyFont="1" applyFill="1" applyBorder="1" applyAlignment="1"/>
    <xf numFmtId="4" fontId="3" fillId="0" borderId="0" xfId="0" applyNumberFormat="1" applyFont="1" applyFill="1" applyBorder="1" applyAlignment="1"/>
    <xf numFmtId="4" fontId="12" fillId="0" borderId="0" xfId="0" applyNumberFormat="1" applyFont="1" applyFill="1" applyBorder="1" applyAlignment="1">
      <alignment horizontal="left" vertical="center" wrapText="1"/>
    </xf>
    <xf numFmtId="4" fontId="8" fillId="0" borderId="4" xfId="0" applyNumberFormat="1" applyFont="1" applyFill="1" applyBorder="1" applyAlignment="1">
      <alignment wrapText="1"/>
    </xf>
    <xf numFmtId="4" fontId="3" fillId="0" borderId="0" xfId="0" applyNumberFormat="1" applyFont="1" applyFill="1" applyBorder="1" applyAlignment="1">
      <alignment vertical="center"/>
    </xf>
    <xf numFmtId="4" fontId="16" fillId="0" borderId="0" xfId="1" applyNumberFormat="1" applyFont="1" applyFill="1" applyBorder="1" applyAlignment="1">
      <alignment wrapText="1"/>
    </xf>
    <xf numFmtId="4" fontId="13" fillId="0" borderId="0" xfId="0" applyNumberFormat="1" applyFont="1" applyFill="1"/>
    <xf numFmtId="0" fontId="26" fillId="0" borderId="0" xfId="0" applyFont="1" applyFill="1" applyAlignment="1">
      <alignment vertical="top"/>
    </xf>
    <xf numFmtId="0" fontId="8" fillId="0" borderId="0" xfId="0" applyFont="1" applyFill="1" applyBorder="1" applyAlignment="1">
      <alignment horizontal="left" wrapText="1"/>
    </xf>
    <xf numFmtId="4" fontId="13" fillId="0" borderId="13" xfId="0" applyNumberFormat="1" applyFont="1" applyFill="1" applyBorder="1" applyAlignment="1">
      <alignment horizontal="center" vertical="center"/>
    </xf>
    <xf numFmtId="3" fontId="25" fillId="0" borderId="1" xfId="0" applyNumberFormat="1" applyFont="1" applyFill="1" applyBorder="1" applyAlignment="1">
      <alignment horizontal="center" vertical="center"/>
    </xf>
    <xf numFmtId="0" fontId="28" fillId="0" borderId="0" xfId="1" applyFont="1" applyFill="1" applyBorder="1" applyAlignment="1">
      <alignment horizontal="left"/>
    </xf>
    <xf numFmtId="164" fontId="12" fillId="0" borderId="0" xfId="0" applyNumberFormat="1" applyFont="1" applyFill="1" applyBorder="1" applyAlignment="1">
      <alignment horizontal="center" vertical="center" wrapText="1"/>
    </xf>
    <xf numFmtId="3" fontId="25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165" fontId="29" fillId="0" borderId="0" xfId="0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6" fillId="0" borderId="0" xfId="0" applyFont="1" applyFill="1"/>
    <xf numFmtId="0" fontId="46" fillId="0" borderId="0" xfId="0" applyFont="1" applyFill="1" applyBorder="1"/>
    <xf numFmtId="0" fontId="47" fillId="0" borderId="0" xfId="0" applyFont="1" applyFill="1" applyBorder="1"/>
    <xf numFmtId="0" fontId="46" fillId="0" borderId="0" xfId="0" applyFont="1"/>
    <xf numFmtId="0" fontId="48" fillId="0" borderId="0" xfId="0" applyFont="1" applyFill="1" applyBorder="1"/>
    <xf numFmtId="165" fontId="44" fillId="0" borderId="18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wrapText="1"/>
    </xf>
    <xf numFmtId="0" fontId="6" fillId="0" borderId="0" xfId="0" applyFont="1" applyFill="1" applyAlignment="1">
      <alignment wrapText="1"/>
    </xf>
    <xf numFmtId="0" fontId="19" fillId="0" borderId="0" xfId="0" applyFont="1" applyFill="1" applyAlignment="1">
      <alignment vertical="top" wrapText="1"/>
    </xf>
    <xf numFmtId="0" fontId="22" fillId="0" borderId="0" xfId="0" applyFont="1" applyFill="1" applyAlignment="1"/>
    <xf numFmtId="0" fontId="44" fillId="0" borderId="0" xfId="0" applyFont="1" applyFill="1" applyAlignment="1">
      <alignment horizontal="right"/>
    </xf>
    <xf numFmtId="0" fontId="5" fillId="0" borderId="0" xfId="0" applyFont="1" applyFill="1" applyAlignment="1"/>
    <xf numFmtId="0" fontId="44" fillId="0" borderId="0" xfId="0" applyFont="1" applyFill="1" applyAlignment="1">
      <alignment horizontal="center"/>
    </xf>
    <xf numFmtId="0" fontId="49" fillId="0" borderId="0" xfId="1" applyFont="1" applyFill="1" applyBorder="1" applyAlignment="1">
      <alignment horizontal="left"/>
    </xf>
    <xf numFmtId="0" fontId="51" fillId="0" borderId="0" xfId="0" applyFont="1" applyFill="1"/>
    <xf numFmtId="0" fontId="49" fillId="0" borderId="0" xfId="1" applyFont="1" applyFill="1" applyBorder="1" applyAlignment="1"/>
    <xf numFmtId="0" fontId="47" fillId="0" borderId="0" xfId="0" applyFont="1" applyFill="1" applyBorder="1" applyAlignment="1"/>
    <xf numFmtId="0" fontId="45" fillId="0" borderId="26" xfId="0" applyFont="1" applyFill="1" applyBorder="1" applyAlignment="1">
      <alignment horizontal="center"/>
    </xf>
    <xf numFmtId="0" fontId="45" fillId="0" borderId="28" xfId="0" applyFont="1" applyBorder="1" applyAlignment="1">
      <alignment horizontal="center"/>
    </xf>
    <xf numFmtId="0" fontId="44" fillId="0" borderId="28" xfId="0" applyFont="1" applyFill="1" applyBorder="1" applyAlignment="1">
      <alignment horizontal="center"/>
    </xf>
    <xf numFmtId="0" fontId="45" fillId="0" borderId="28" xfId="0" applyFont="1" applyFill="1" applyBorder="1" applyAlignment="1">
      <alignment horizontal="center"/>
    </xf>
    <xf numFmtId="0" fontId="44" fillId="0" borderId="31" xfId="0" applyFont="1" applyFill="1" applyBorder="1" applyAlignment="1">
      <alignment horizontal="center" wrapText="1"/>
    </xf>
    <xf numFmtId="0" fontId="13" fillId="0" borderId="20" xfId="0" applyFont="1" applyFill="1" applyBorder="1" applyAlignment="1">
      <alignment horizontal="center" vertical="center"/>
    </xf>
    <xf numFmtId="165" fontId="44" fillId="0" borderId="26" xfId="0" applyNumberFormat="1" applyFont="1" applyFill="1" applyBorder="1" applyAlignment="1">
      <alignment horizontal="center" vertical="center"/>
    </xf>
    <xf numFmtId="165" fontId="44" fillId="0" borderId="31" xfId="0" applyNumberFormat="1" applyFont="1" applyFill="1" applyBorder="1" applyAlignment="1">
      <alignment horizontal="center" vertical="center"/>
    </xf>
    <xf numFmtId="0" fontId="13" fillId="0" borderId="3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 textRotation="90" wrapText="1"/>
    </xf>
    <xf numFmtId="165" fontId="44" fillId="0" borderId="0" xfId="0" applyNumberFormat="1" applyFont="1" applyFill="1" applyBorder="1" applyAlignment="1">
      <alignment horizontal="center"/>
    </xf>
    <xf numFmtId="0" fontId="57" fillId="0" borderId="0" xfId="0" applyFont="1" applyFill="1" applyAlignment="1">
      <alignment horizontal="center"/>
    </xf>
    <xf numFmtId="0" fontId="44" fillId="0" borderId="31" xfId="0" applyFont="1" applyFill="1" applyBorder="1" applyAlignment="1">
      <alignment horizontal="center"/>
    </xf>
    <xf numFmtId="0" fontId="44" fillId="0" borderId="26" xfId="0" applyFont="1" applyFill="1" applyBorder="1" applyAlignment="1">
      <alignment horizontal="center"/>
    </xf>
    <xf numFmtId="0" fontId="44" fillId="0" borderId="45" xfId="0" applyFont="1" applyFill="1" applyBorder="1" applyAlignment="1">
      <alignment horizontal="center"/>
    </xf>
    <xf numFmtId="0" fontId="44" fillId="0" borderId="46" xfId="0" applyFont="1" applyFill="1" applyBorder="1" applyAlignment="1">
      <alignment horizontal="center"/>
    </xf>
    <xf numFmtId="3" fontId="25" fillId="0" borderId="51" xfId="0" applyNumberFormat="1" applyFont="1" applyFill="1" applyBorder="1" applyAlignment="1">
      <alignment horizontal="center" vertical="center"/>
    </xf>
    <xf numFmtId="165" fontId="44" fillId="0" borderId="52" xfId="0" applyNumberFormat="1" applyFont="1" applyFill="1" applyBorder="1" applyAlignment="1">
      <alignment horizontal="center" vertical="center"/>
    </xf>
    <xf numFmtId="165" fontId="44" fillId="0" borderId="0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textRotation="90" wrapText="1"/>
    </xf>
    <xf numFmtId="0" fontId="44" fillId="0" borderId="0" xfId="0" applyFont="1" applyFill="1" applyBorder="1" applyAlignment="1">
      <alignment vertical="center" textRotation="90" wrapText="1"/>
    </xf>
    <xf numFmtId="0" fontId="44" fillId="0" borderId="26" xfId="0" applyFont="1" applyFill="1" applyBorder="1" applyAlignment="1">
      <alignment horizontal="center" vertical="center"/>
    </xf>
    <xf numFmtId="0" fontId="44" fillId="0" borderId="28" xfId="0" applyFont="1" applyFill="1" applyBorder="1" applyAlignment="1">
      <alignment horizontal="center" vertical="center"/>
    </xf>
    <xf numFmtId="0" fontId="44" fillId="0" borderId="31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5" fillId="0" borderId="0" xfId="0" applyFont="1" applyBorder="1" applyAlignment="1">
      <alignment horizontal="center" vertical="center" wrapText="1"/>
    </xf>
    <xf numFmtId="0" fontId="45" fillId="0" borderId="26" xfId="0" applyFont="1" applyBorder="1" applyAlignment="1">
      <alignment horizontal="center" vertical="center" wrapText="1"/>
    </xf>
    <xf numFmtId="0" fontId="45" fillId="0" borderId="31" xfId="0" applyFont="1" applyBorder="1" applyAlignment="1">
      <alignment horizontal="center" vertical="center" wrapText="1"/>
    </xf>
    <xf numFmtId="0" fontId="44" fillId="5" borderId="48" xfId="0" applyFont="1" applyFill="1" applyBorder="1" applyAlignment="1">
      <alignment horizontal="center" vertical="center" textRotation="90" wrapText="1"/>
    </xf>
    <xf numFmtId="0" fontId="44" fillId="0" borderId="52" xfId="0" applyFont="1" applyFill="1" applyBorder="1" applyAlignment="1">
      <alignment horizontal="center" vertical="center"/>
    </xf>
    <xf numFmtId="0" fontId="44" fillId="0" borderId="5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vertical="center" wrapText="1"/>
    </xf>
    <xf numFmtId="0" fontId="9" fillId="0" borderId="0" xfId="0" applyFont="1"/>
    <xf numFmtId="0" fontId="13" fillId="0" borderId="1" xfId="0" applyFont="1" applyBorder="1" applyAlignment="1">
      <alignment horizontal="center" vertical="center"/>
    </xf>
    <xf numFmtId="0" fontId="13" fillId="0" borderId="62" xfId="0" applyFont="1" applyBorder="1" applyAlignment="1">
      <alignment vertical="center" wrapText="1"/>
    </xf>
    <xf numFmtId="0" fontId="13" fillId="0" borderId="30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 wrapText="1"/>
    </xf>
    <xf numFmtId="0" fontId="13" fillId="0" borderId="35" xfId="0" applyFont="1" applyBorder="1" applyAlignment="1">
      <alignment horizontal="center" vertical="center" wrapText="1"/>
    </xf>
    <xf numFmtId="0" fontId="13" fillId="0" borderId="37" xfId="0" applyFont="1" applyBorder="1" applyAlignment="1">
      <alignment vertical="center" wrapText="1"/>
    </xf>
    <xf numFmtId="0" fontId="13" fillId="0" borderId="38" xfId="0" applyFont="1" applyBorder="1" applyAlignment="1">
      <alignment vertical="center" wrapText="1"/>
    </xf>
    <xf numFmtId="0" fontId="13" fillId="0" borderId="39" xfId="0" applyFont="1" applyBorder="1" applyAlignment="1">
      <alignment vertical="center" wrapText="1"/>
    </xf>
    <xf numFmtId="0" fontId="6" fillId="7" borderId="0" xfId="1" applyFont="1" applyFill="1" applyBorder="1" applyAlignment="1">
      <alignment horizontal="left" wrapText="1"/>
    </xf>
    <xf numFmtId="0" fontId="6" fillId="7" borderId="0" xfId="1" applyFont="1" applyFill="1" applyBorder="1" applyAlignment="1">
      <alignment wrapText="1"/>
    </xf>
    <xf numFmtId="0" fontId="60" fillId="0" borderId="0" xfId="0" applyFont="1" applyFill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1" fontId="13" fillId="0" borderId="0" xfId="0" applyNumberFormat="1" applyFont="1" applyBorder="1" applyAlignment="1">
      <alignment horizontal="center" vertical="center"/>
    </xf>
    <xf numFmtId="3" fontId="13" fillId="0" borderId="0" xfId="0" applyNumberFormat="1" applyFont="1" applyBorder="1" applyAlignment="1">
      <alignment horizontal="center" vertical="center"/>
    </xf>
    <xf numFmtId="3" fontId="14" fillId="0" borderId="0" xfId="0" applyNumberFormat="1" applyFont="1" applyBorder="1" applyAlignment="1">
      <alignment horizontal="center" vertical="center"/>
    </xf>
    <xf numFmtId="164" fontId="15" fillId="0" borderId="4" xfId="0" applyNumberFormat="1" applyFont="1" applyFill="1" applyBorder="1" applyAlignment="1">
      <alignment horizontal="center" vertical="center" wrapText="1"/>
    </xf>
    <xf numFmtId="0" fontId="24" fillId="0" borderId="0" xfId="1" applyFont="1" applyFill="1" applyBorder="1" applyAlignment="1">
      <alignment horizontal="center" vertical="center" wrapText="1"/>
    </xf>
    <xf numFmtId="0" fontId="23" fillId="7" borderId="0" xfId="0" applyFont="1" applyFill="1"/>
    <xf numFmtId="0" fontId="14" fillId="7" borderId="0" xfId="0" applyFont="1" applyFill="1" applyAlignment="1">
      <alignment horizontal="center" vertical="center" wrapText="1"/>
    </xf>
    <xf numFmtId="1" fontId="13" fillId="7" borderId="0" xfId="0" applyNumberFormat="1" applyFont="1" applyFill="1" applyAlignment="1">
      <alignment horizontal="center" vertical="center"/>
    </xf>
    <xf numFmtId="3" fontId="13" fillId="7" borderId="0" xfId="0" applyNumberFormat="1" applyFont="1" applyFill="1" applyAlignment="1">
      <alignment horizontal="center" vertical="center"/>
    </xf>
    <xf numFmtId="3" fontId="14" fillId="7" borderId="0" xfId="0" applyNumberFormat="1" applyFont="1" applyFill="1" applyAlignment="1">
      <alignment horizontal="center" vertical="center"/>
    </xf>
    <xf numFmtId="0" fontId="13" fillId="7" borderId="0" xfId="0" applyFont="1" applyFill="1" applyAlignment="1">
      <alignment vertical="center" wrapText="1"/>
    </xf>
    <xf numFmtId="1" fontId="13" fillId="7" borderId="0" xfId="0" applyNumberFormat="1" applyFont="1" applyFill="1" applyAlignment="1">
      <alignment horizontal="center" vertical="center" wrapText="1"/>
    </xf>
    <xf numFmtId="0" fontId="8" fillId="7" borderId="0" xfId="0" applyFont="1" applyFill="1" applyAlignment="1">
      <alignment horizontal="left"/>
    </xf>
    <xf numFmtId="0" fontId="14" fillId="7" borderId="8" xfId="0" applyFont="1" applyFill="1" applyBorder="1" applyAlignment="1">
      <alignment vertical="center" wrapText="1"/>
    </xf>
    <xf numFmtId="0" fontId="14" fillId="7" borderId="0" xfId="0" applyFont="1" applyFill="1" applyAlignment="1">
      <alignment vertical="center" wrapText="1"/>
    </xf>
    <xf numFmtId="49" fontId="39" fillId="0" borderId="0" xfId="0" applyNumberFormat="1" applyFont="1" applyAlignment="1">
      <alignment vertical="center" wrapText="1"/>
    </xf>
    <xf numFmtId="0" fontId="13" fillId="0" borderId="20" xfId="0" applyFont="1" applyBorder="1" applyAlignment="1">
      <alignment horizontal="center" vertical="center"/>
    </xf>
    <xf numFmtId="0" fontId="14" fillId="0" borderId="0" xfId="0" applyFont="1" applyBorder="1" applyAlignment="1">
      <alignment vertical="center" wrapText="1"/>
    </xf>
    <xf numFmtId="3" fontId="14" fillId="7" borderId="0" xfId="0" applyNumberFormat="1" applyFont="1" applyFill="1" applyBorder="1" applyAlignment="1">
      <alignment horizontal="center" vertical="center"/>
    </xf>
    <xf numFmtId="0" fontId="44" fillId="0" borderId="43" xfId="0" applyFont="1" applyFill="1" applyBorder="1" applyAlignment="1">
      <alignment vertical="center" textRotation="90" wrapText="1"/>
    </xf>
    <xf numFmtId="0" fontId="13" fillId="7" borderId="28" xfId="0" applyFont="1" applyFill="1" applyBorder="1" applyAlignment="1">
      <alignment horizontal="center" vertical="center"/>
    </xf>
    <xf numFmtId="0" fontId="13" fillId="7" borderId="30" xfId="0" applyFont="1" applyFill="1" applyBorder="1" applyAlignment="1">
      <alignment horizontal="center" vertical="center"/>
    </xf>
    <xf numFmtId="0" fontId="13" fillId="7" borderId="31" xfId="0" applyFont="1" applyFill="1" applyBorder="1" applyAlignment="1">
      <alignment horizontal="center" vertical="center" wrapText="1"/>
    </xf>
    <xf numFmtId="0" fontId="13" fillId="7" borderId="37" xfId="0" applyFont="1" applyFill="1" applyBorder="1" applyAlignment="1">
      <alignment vertical="center" wrapText="1"/>
    </xf>
    <xf numFmtId="0" fontId="13" fillId="7" borderId="38" xfId="0" applyFont="1" applyFill="1" applyBorder="1" applyAlignment="1">
      <alignment vertical="center" wrapText="1"/>
    </xf>
    <xf numFmtId="0" fontId="13" fillId="7" borderId="39" xfId="0" applyFont="1" applyFill="1" applyBorder="1" applyAlignment="1">
      <alignment vertical="center" wrapText="1"/>
    </xf>
    <xf numFmtId="0" fontId="14" fillId="7" borderId="30" xfId="0" applyFont="1" applyFill="1" applyBorder="1" applyAlignment="1">
      <alignment horizontal="center" vertical="center" wrapText="1"/>
    </xf>
    <xf numFmtId="0" fontId="13" fillId="7" borderId="0" xfId="0" applyFont="1" applyFill="1" applyBorder="1" applyAlignment="1">
      <alignment vertical="center" wrapText="1"/>
    </xf>
    <xf numFmtId="0" fontId="14" fillId="7" borderId="0" xfId="0" applyFont="1" applyFill="1" applyBorder="1" applyAlignment="1">
      <alignment horizontal="center" vertical="center" wrapText="1"/>
    </xf>
    <xf numFmtId="1" fontId="13" fillId="7" borderId="0" xfId="0" applyNumberFormat="1" applyFont="1" applyFill="1" applyBorder="1" applyAlignment="1">
      <alignment horizontal="center" vertical="center" wrapText="1"/>
    </xf>
    <xf numFmtId="1" fontId="13" fillId="7" borderId="0" xfId="0" applyNumberFormat="1" applyFont="1" applyFill="1" applyBorder="1" applyAlignment="1">
      <alignment horizontal="center" vertical="center"/>
    </xf>
    <xf numFmtId="3" fontId="13" fillId="7" borderId="0" xfId="0" applyNumberFormat="1" applyFont="1" applyFill="1" applyBorder="1" applyAlignment="1">
      <alignment horizontal="center" vertical="center"/>
    </xf>
    <xf numFmtId="0" fontId="24" fillId="0" borderId="0" xfId="1" applyFont="1" applyFill="1" applyBorder="1" applyAlignment="1">
      <alignment vertical="center" wrapText="1"/>
    </xf>
    <xf numFmtId="0" fontId="13" fillId="7" borderId="31" xfId="0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center" vertical="center"/>
    </xf>
    <xf numFmtId="0" fontId="13" fillId="7" borderId="41" xfId="0" applyFont="1" applyFill="1" applyBorder="1" applyAlignment="1">
      <alignment horizontal="center" vertical="center"/>
    </xf>
    <xf numFmtId="0" fontId="44" fillId="5" borderId="48" xfId="0" applyFont="1" applyFill="1" applyBorder="1" applyAlignment="1">
      <alignment vertical="center" textRotation="90" wrapText="1"/>
    </xf>
    <xf numFmtId="0" fontId="13" fillId="0" borderId="14" xfId="0" applyFont="1" applyBorder="1" applyAlignment="1">
      <alignment horizontal="center" vertical="center" wrapText="1"/>
    </xf>
    <xf numFmtId="0" fontId="0" fillId="0" borderId="0" xfId="0" applyBorder="1"/>
    <xf numFmtId="0" fontId="43" fillId="0" borderId="0" xfId="0" applyFont="1" applyFill="1" applyAlignment="1">
      <alignment vertical="center" wrapText="1"/>
    </xf>
    <xf numFmtId="0" fontId="24" fillId="0" borderId="51" xfId="1" applyFont="1" applyFill="1" applyBorder="1" applyAlignment="1">
      <alignment vertical="center" wrapText="1"/>
    </xf>
    <xf numFmtId="0" fontId="24" fillId="0" borderId="52" xfId="1" applyFont="1" applyFill="1" applyBorder="1" applyAlignment="1">
      <alignment vertical="center" wrapText="1"/>
    </xf>
    <xf numFmtId="3" fontId="24" fillId="0" borderId="51" xfId="1" applyNumberFormat="1" applyFont="1" applyFill="1" applyBorder="1" applyAlignment="1">
      <alignment horizontal="center" vertical="center" wrapText="1"/>
    </xf>
    <xf numFmtId="3" fontId="65" fillId="0" borderId="51" xfId="0" applyNumberFormat="1" applyFont="1" applyFill="1" applyBorder="1" applyAlignment="1">
      <alignment horizontal="center" vertical="center"/>
    </xf>
    <xf numFmtId="0" fontId="46" fillId="0" borderId="0" xfId="0" applyFont="1" applyFill="1" applyAlignment="1">
      <alignment horizontal="left"/>
    </xf>
    <xf numFmtId="0" fontId="0" fillId="0" borderId="0" xfId="0" applyFont="1" applyFill="1" applyAlignment="1">
      <alignment horizontal="left"/>
    </xf>
    <xf numFmtId="0" fontId="13" fillId="0" borderId="20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/>
    </xf>
    <xf numFmtId="0" fontId="27" fillId="0" borderId="19" xfId="1" applyFont="1" applyFill="1" applyBorder="1" applyAlignment="1">
      <alignment horizontal="center" vertical="center" wrapText="1"/>
    </xf>
    <xf numFmtId="0" fontId="52" fillId="0" borderId="0" xfId="1" applyFont="1" applyFill="1" applyBorder="1" applyAlignment="1">
      <alignment horizontal="center" wrapText="1"/>
    </xf>
    <xf numFmtId="0" fontId="44" fillId="5" borderId="0" xfId="0" applyFont="1" applyFill="1" applyBorder="1" applyAlignment="1">
      <alignment horizontal="center" vertical="center" textRotation="90" wrapText="1"/>
    </xf>
    <xf numFmtId="0" fontId="44" fillId="0" borderId="70" xfId="0" applyFont="1" applyFill="1" applyBorder="1" applyAlignment="1">
      <alignment horizontal="center" vertical="center"/>
    </xf>
    <xf numFmtId="0" fontId="0" fillId="0" borderId="0" xfId="0" applyFill="1" applyBorder="1"/>
    <xf numFmtId="0" fontId="46" fillId="0" borderId="0" xfId="0" applyFont="1" applyFill="1" applyAlignment="1">
      <alignment vertical="center"/>
    </xf>
    <xf numFmtId="165" fontId="44" fillId="0" borderId="73" xfId="0" applyNumberFormat="1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 wrapText="1"/>
    </xf>
    <xf numFmtId="1" fontId="67" fillId="0" borderId="33" xfId="0" applyNumberFormat="1" applyFont="1" applyFill="1" applyBorder="1" applyAlignment="1">
      <alignment horizontal="center" vertical="center" wrapText="1"/>
    </xf>
    <xf numFmtId="164" fontId="50" fillId="0" borderId="33" xfId="0" applyNumberFormat="1" applyFont="1" applyFill="1" applyBorder="1" applyAlignment="1">
      <alignment horizontal="center" vertical="center" wrapText="1"/>
    </xf>
    <xf numFmtId="4" fontId="68" fillId="0" borderId="33" xfId="0" applyNumberFormat="1" applyFont="1" applyFill="1" applyBorder="1" applyAlignment="1">
      <alignment horizontal="center" vertical="center"/>
    </xf>
    <xf numFmtId="3" fontId="68" fillId="0" borderId="33" xfId="0" applyNumberFormat="1" applyFont="1" applyFill="1" applyBorder="1" applyAlignment="1">
      <alignment horizontal="center" vertical="center"/>
    </xf>
    <xf numFmtId="3" fontId="53" fillId="0" borderId="24" xfId="0" applyNumberFormat="1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 wrapText="1"/>
    </xf>
    <xf numFmtId="1" fontId="67" fillId="0" borderId="35" xfId="0" applyNumberFormat="1" applyFont="1" applyFill="1" applyBorder="1" applyAlignment="1">
      <alignment horizontal="center" vertical="center" wrapText="1"/>
    </xf>
    <xf numFmtId="164" fontId="50" fillId="0" borderId="35" xfId="0" applyNumberFormat="1" applyFont="1" applyFill="1" applyBorder="1" applyAlignment="1">
      <alignment horizontal="center" vertical="center" wrapText="1"/>
    </xf>
    <xf numFmtId="4" fontId="68" fillId="0" borderId="35" xfId="0" applyNumberFormat="1" applyFont="1" applyFill="1" applyBorder="1" applyAlignment="1">
      <alignment horizontal="center" vertical="center"/>
    </xf>
    <xf numFmtId="3" fontId="68" fillId="0" borderId="35" xfId="0" applyNumberFormat="1" applyFont="1" applyFill="1" applyBorder="1" applyAlignment="1">
      <alignment horizontal="center" vertical="center"/>
    </xf>
    <xf numFmtId="3" fontId="53" fillId="0" borderId="30" xfId="0" applyNumberFormat="1" applyFont="1" applyFill="1" applyBorder="1" applyAlignment="1">
      <alignment horizontal="center" vertical="center"/>
    </xf>
    <xf numFmtId="164" fontId="68" fillId="0" borderId="24" xfId="0" applyNumberFormat="1" applyFont="1" applyFill="1" applyBorder="1" applyAlignment="1">
      <alignment horizontal="center" vertical="center"/>
    </xf>
    <xf numFmtId="4" fontId="68" fillId="0" borderId="24" xfId="0" applyNumberFormat="1" applyFont="1" applyFill="1" applyBorder="1" applyAlignment="1">
      <alignment horizontal="center" vertical="center"/>
    </xf>
    <xf numFmtId="3" fontId="68" fillId="0" borderId="24" xfId="0" applyNumberFormat="1" applyFont="1" applyFill="1" applyBorder="1" applyAlignment="1">
      <alignment horizontal="center" vertical="center" wrapText="1"/>
    </xf>
    <xf numFmtId="164" fontId="68" fillId="0" borderId="30" xfId="0" applyNumberFormat="1" applyFont="1" applyFill="1" applyBorder="1" applyAlignment="1">
      <alignment horizontal="center" vertical="center"/>
    </xf>
    <xf numFmtId="4" fontId="68" fillId="0" borderId="30" xfId="0" applyNumberFormat="1" applyFont="1" applyFill="1" applyBorder="1" applyAlignment="1">
      <alignment horizontal="center" vertical="center"/>
    </xf>
    <xf numFmtId="3" fontId="68" fillId="0" borderId="30" xfId="0" applyNumberFormat="1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164" fontId="50" fillId="0" borderId="25" xfId="0" applyNumberFormat="1" applyFont="1" applyFill="1" applyBorder="1" applyAlignment="1">
      <alignment horizontal="center" vertical="center" wrapText="1"/>
    </xf>
    <xf numFmtId="4" fontId="68" fillId="0" borderId="25" xfId="0" applyNumberFormat="1" applyFont="1" applyFill="1" applyBorder="1" applyAlignment="1">
      <alignment horizontal="center" vertical="center"/>
    </xf>
    <xf numFmtId="3" fontId="68" fillId="0" borderId="25" xfId="0" applyNumberFormat="1" applyFont="1" applyFill="1" applyBorder="1" applyAlignment="1">
      <alignment horizontal="center" vertical="center"/>
    </xf>
    <xf numFmtId="3" fontId="53" fillId="0" borderId="25" xfId="0" applyNumberFormat="1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 wrapText="1"/>
    </xf>
    <xf numFmtId="164" fontId="50" fillId="0" borderId="24" xfId="0" applyNumberFormat="1" applyFont="1" applyFill="1" applyBorder="1" applyAlignment="1">
      <alignment horizontal="center" vertical="center" wrapText="1"/>
    </xf>
    <xf numFmtId="3" fontId="68" fillId="0" borderId="24" xfId="0" applyNumberFormat="1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 wrapText="1"/>
    </xf>
    <xf numFmtId="164" fontId="50" fillId="0" borderId="18" xfId="0" applyNumberFormat="1" applyFont="1" applyFill="1" applyBorder="1" applyAlignment="1">
      <alignment horizontal="center" vertical="center" wrapText="1"/>
    </xf>
    <xf numFmtId="4" fontId="68" fillId="0" borderId="18" xfId="0" applyNumberFormat="1" applyFont="1" applyFill="1" applyBorder="1" applyAlignment="1">
      <alignment horizontal="center" vertical="center"/>
    </xf>
    <xf numFmtId="3" fontId="68" fillId="0" borderId="18" xfId="0" applyNumberFormat="1" applyFont="1" applyFill="1" applyBorder="1" applyAlignment="1">
      <alignment horizontal="center" vertical="center"/>
    </xf>
    <xf numFmtId="3" fontId="53" fillId="0" borderId="18" xfId="0" applyNumberFormat="1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 wrapText="1"/>
    </xf>
    <xf numFmtId="164" fontId="50" fillId="0" borderId="30" xfId="0" applyNumberFormat="1" applyFont="1" applyFill="1" applyBorder="1" applyAlignment="1">
      <alignment horizontal="center" vertical="center" wrapText="1"/>
    </xf>
    <xf numFmtId="3" fontId="68" fillId="0" borderId="30" xfId="0" applyNumberFormat="1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 wrapText="1"/>
    </xf>
    <xf numFmtId="164" fontId="50" fillId="0" borderId="36" xfId="0" applyNumberFormat="1" applyFont="1" applyFill="1" applyBorder="1" applyAlignment="1">
      <alignment horizontal="center" vertical="center" wrapText="1"/>
    </xf>
    <xf numFmtId="4" fontId="68" fillId="0" borderId="36" xfId="0" applyNumberFormat="1" applyFont="1" applyFill="1" applyBorder="1" applyAlignment="1">
      <alignment horizontal="center" vertical="center"/>
    </xf>
    <xf numFmtId="3" fontId="68" fillId="0" borderId="36" xfId="0" applyNumberFormat="1" applyFont="1" applyFill="1" applyBorder="1" applyAlignment="1">
      <alignment horizontal="center" vertical="center"/>
    </xf>
    <xf numFmtId="3" fontId="53" fillId="0" borderId="36" xfId="0" applyNumberFormat="1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wrapText="1"/>
    </xf>
    <xf numFmtId="0" fontId="3" fillId="0" borderId="18" xfId="0" applyFont="1" applyFill="1" applyBorder="1" applyAlignment="1">
      <alignment horizontal="center" wrapText="1"/>
    </xf>
    <xf numFmtId="164" fontId="68" fillId="0" borderId="18" xfId="0" applyNumberFormat="1" applyFont="1" applyFill="1" applyBorder="1" applyAlignment="1">
      <alignment horizontal="center" vertical="center"/>
    </xf>
    <xf numFmtId="3" fontId="68" fillId="0" borderId="18" xfId="0" applyNumberFormat="1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164" fontId="3" fillId="0" borderId="30" xfId="0" applyNumberFormat="1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1" fontId="67" fillId="0" borderId="50" xfId="0" applyNumberFormat="1" applyFont="1" applyFill="1" applyBorder="1" applyAlignment="1">
      <alignment horizontal="center" vertical="center" wrapText="1"/>
    </xf>
    <xf numFmtId="164" fontId="50" fillId="0" borderId="50" xfId="0" applyNumberFormat="1" applyFont="1" applyFill="1" applyBorder="1" applyAlignment="1">
      <alignment horizontal="center" vertical="center" wrapText="1"/>
    </xf>
    <xf numFmtId="4" fontId="68" fillId="0" borderId="50" xfId="0" applyNumberFormat="1" applyFont="1" applyFill="1" applyBorder="1" applyAlignment="1">
      <alignment horizontal="center" vertical="center"/>
    </xf>
    <xf numFmtId="3" fontId="68" fillId="0" borderId="50" xfId="0" applyNumberFormat="1" applyFont="1" applyFill="1" applyBorder="1" applyAlignment="1">
      <alignment horizontal="center" vertical="center"/>
    </xf>
    <xf numFmtId="3" fontId="53" fillId="0" borderId="30" xfId="0" applyNumberFormat="1" applyFont="1" applyBorder="1" applyAlignment="1">
      <alignment horizontal="center" vertical="center"/>
    </xf>
    <xf numFmtId="3" fontId="68" fillId="0" borderId="60" xfId="0" applyNumberFormat="1" applyFont="1" applyFill="1" applyBorder="1" applyAlignment="1">
      <alignment horizontal="center" vertical="center"/>
    </xf>
    <xf numFmtId="3" fontId="53" fillId="0" borderId="18" xfId="0" applyNumberFormat="1" applyFont="1" applyBorder="1" applyAlignment="1">
      <alignment horizontal="center" vertical="center"/>
    </xf>
    <xf numFmtId="3" fontId="53" fillId="0" borderId="5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64" fontId="50" fillId="0" borderId="1" xfId="0" applyNumberFormat="1" applyFont="1" applyFill="1" applyBorder="1" applyAlignment="1">
      <alignment horizontal="center" vertical="center" wrapText="1"/>
    </xf>
    <xf numFmtId="4" fontId="68" fillId="0" borderId="1" xfId="0" applyNumberFormat="1" applyFont="1" applyFill="1" applyBorder="1" applyAlignment="1">
      <alignment horizontal="center" vertical="center"/>
    </xf>
    <xf numFmtId="3" fontId="68" fillId="0" borderId="1" xfId="0" applyNumberFormat="1" applyFont="1" applyFill="1" applyBorder="1" applyAlignment="1">
      <alignment horizontal="center" vertical="center"/>
    </xf>
    <xf numFmtId="0" fontId="3" fillId="0" borderId="57" xfId="0" applyFont="1" applyFill="1" applyBorder="1" applyAlignment="1">
      <alignment horizontal="center" vertical="center" wrapText="1"/>
    </xf>
    <xf numFmtId="3" fontId="53" fillId="0" borderId="24" xfId="0" applyNumberFormat="1" applyFont="1" applyBorder="1" applyAlignment="1">
      <alignment horizontal="center" vertical="center"/>
    </xf>
    <xf numFmtId="3" fontId="53" fillId="0" borderId="66" xfId="0" applyNumberFormat="1" applyFont="1" applyBorder="1" applyAlignment="1">
      <alignment horizontal="center" vertical="center"/>
    </xf>
    <xf numFmtId="0" fontId="3" fillId="0" borderId="56" xfId="0" applyFont="1" applyFill="1" applyBorder="1" applyAlignment="1">
      <alignment horizontal="center" vertical="center" wrapText="1"/>
    </xf>
    <xf numFmtId="3" fontId="53" fillId="0" borderId="63" xfId="0" applyNumberFormat="1" applyFont="1" applyBorder="1" applyAlignment="1">
      <alignment horizontal="center" vertical="center"/>
    </xf>
    <xf numFmtId="0" fontId="3" fillId="0" borderId="47" xfId="0" applyFont="1" applyFill="1" applyBorder="1" applyAlignment="1">
      <alignment horizontal="center" vertical="center" wrapText="1"/>
    </xf>
    <xf numFmtId="3" fontId="68" fillId="0" borderId="84" xfId="0" applyNumberFormat="1" applyFont="1" applyFill="1" applyBorder="1" applyAlignment="1">
      <alignment horizontal="center" vertical="center"/>
    </xf>
    <xf numFmtId="3" fontId="68" fillId="0" borderId="11" xfId="0" applyNumberFormat="1" applyFont="1" applyFill="1" applyBorder="1" applyAlignment="1">
      <alignment horizontal="center" vertical="center"/>
    </xf>
    <xf numFmtId="3" fontId="68" fillId="0" borderId="85" xfId="0" applyNumberFormat="1" applyFont="1" applyFill="1" applyBorder="1" applyAlignment="1">
      <alignment horizontal="center" vertical="center"/>
    </xf>
    <xf numFmtId="3" fontId="53" fillId="0" borderId="68" xfId="0" applyNumberFormat="1" applyFont="1" applyBorder="1" applyAlignment="1">
      <alignment horizontal="center" vertical="center"/>
    </xf>
    <xf numFmtId="1" fontId="67" fillId="0" borderId="59" xfId="0" applyNumberFormat="1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3" fontId="53" fillId="0" borderId="79" xfId="0" applyNumberFormat="1" applyFont="1" applyFill="1" applyBorder="1" applyAlignment="1">
      <alignment horizontal="center" vertical="center"/>
    </xf>
    <xf numFmtId="0" fontId="44" fillId="0" borderId="41" xfId="0" applyFont="1" applyFill="1" applyBorder="1" applyAlignment="1">
      <alignment horizontal="center" wrapText="1"/>
    </xf>
    <xf numFmtId="0" fontId="3" fillId="0" borderId="20" xfId="0" applyFont="1" applyFill="1" applyBorder="1" applyAlignment="1">
      <alignment horizontal="center" vertical="center" wrapText="1"/>
    </xf>
    <xf numFmtId="164" fontId="68" fillId="0" borderId="20" xfId="0" applyNumberFormat="1" applyFont="1" applyFill="1" applyBorder="1" applyAlignment="1">
      <alignment horizontal="center" vertical="center"/>
    </xf>
    <xf numFmtId="4" fontId="68" fillId="0" borderId="20" xfId="0" applyNumberFormat="1" applyFont="1" applyFill="1" applyBorder="1" applyAlignment="1">
      <alignment horizontal="center" vertical="center"/>
    </xf>
    <xf numFmtId="3" fontId="68" fillId="0" borderId="20" xfId="0" applyNumberFormat="1" applyFont="1" applyFill="1" applyBorder="1" applyAlignment="1">
      <alignment horizontal="center" vertical="center" wrapText="1"/>
    </xf>
    <xf numFmtId="3" fontId="53" fillId="0" borderId="20" xfId="0" applyNumberFormat="1" applyFont="1" applyFill="1" applyBorder="1" applyAlignment="1">
      <alignment horizontal="center" vertical="center"/>
    </xf>
    <xf numFmtId="4" fontId="68" fillId="0" borderId="51" xfId="0" applyNumberFormat="1" applyFont="1" applyFill="1" applyBorder="1" applyAlignment="1">
      <alignment horizontal="center" vertical="center"/>
    </xf>
    <xf numFmtId="0" fontId="44" fillId="0" borderId="52" xfId="0" applyFont="1" applyFill="1" applyBorder="1" applyAlignment="1">
      <alignment horizontal="center" wrapText="1"/>
    </xf>
    <xf numFmtId="0" fontId="3" fillId="0" borderId="60" xfId="0" applyFont="1" applyFill="1" applyBorder="1" applyAlignment="1">
      <alignment horizontal="center" vertical="center" wrapText="1"/>
    </xf>
    <xf numFmtId="1" fontId="68" fillId="0" borderId="61" xfId="0" applyNumberFormat="1" applyFont="1" applyFill="1" applyBorder="1" applyAlignment="1">
      <alignment horizontal="center" vertical="center"/>
    </xf>
    <xf numFmtId="0" fontId="3" fillId="0" borderId="83" xfId="0" applyFont="1" applyFill="1" applyBorder="1" applyAlignment="1">
      <alignment horizontal="center" vertical="center" wrapText="1"/>
    </xf>
    <xf numFmtId="1" fontId="67" fillId="0" borderId="22" xfId="0" applyNumberFormat="1" applyFont="1" applyFill="1" applyBorder="1" applyAlignment="1">
      <alignment horizontal="center" vertical="center" wrapText="1"/>
    </xf>
    <xf numFmtId="164" fontId="68" fillId="0" borderId="22" xfId="0" applyNumberFormat="1" applyFont="1" applyFill="1" applyBorder="1" applyAlignment="1">
      <alignment horizontal="center" vertical="center"/>
    </xf>
    <xf numFmtId="4" fontId="68" fillId="0" borderId="22" xfId="0" applyNumberFormat="1" applyFont="1" applyFill="1" applyBorder="1" applyAlignment="1">
      <alignment horizontal="center" vertical="center"/>
    </xf>
    <xf numFmtId="3" fontId="68" fillId="0" borderId="22" xfId="0" applyNumberFormat="1" applyFont="1" applyFill="1" applyBorder="1" applyAlignment="1">
      <alignment horizontal="center" vertical="center" wrapText="1"/>
    </xf>
    <xf numFmtId="3" fontId="53" fillId="0" borderId="22" xfId="0" applyNumberFormat="1" applyFont="1" applyFill="1" applyBorder="1" applyAlignment="1">
      <alignment horizontal="center" vertical="center"/>
    </xf>
    <xf numFmtId="3" fontId="68" fillId="0" borderId="51" xfId="0" applyNumberFormat="1" applyFont="1" applyFill="1" applyBorder="1" applyAlignment="1">
      <alignment horizontal="center" vertical="center"/>
    </xf>
    <xf numFmtId="3" fontId="53" fillId="0" borderId="25" xfId="0" applyNumberFormat="1" applyFont="1" applyBorder="1" applyAlignment="1">
      <alignment horizontal="center" vertical="center"/>
    </xf>
    <xf numFmtId="0" fontId="44" fillId="0" borderId="45" xfId="0" applyFont="1" applyFill="1" applyBorder="1" applyAlignment="1">
      <alignment horizontal="center" vertical="center"/>
    </xf>
    <xf numFmtId="0" fontId="3" fillId="0" borderId="51" xfId="0" applyFont="1" applyFill="1" applyBorder="1" applyAlignment="1">
      <alignment horizontal="center" vertical="center" wrapText="1"/>
    </xf>
    <xf numFmtId="3" fontId="53" fillId="0" borderId="26" xfId="0" applyNumberFormat="1" applyFont="1" applyFill="1" applyBorder="1" applyAlignment="1">
      <alignment horizontal="center" vertical="center"/>
    </xf>
    <xf numFmtId="3" fontId="53" fillId="0" borderId="28" xfId="0" applyNumberFormat="1" applyFont="1" applyFill="1" applyBorder="1" applyAlignment="1">
      <alignment horizontal="center" vertical="center"/>
    </xf>
    <xf numFmtId="164" fontId="67" fillId="0" borderId="30" xfId="0" applyNumberFormat="1" applyFont="1" applyFill="1" applyBorder="1" applyAlignment="1">
      <alignment horizontal="center" vertical="center" wrapText="1"/>
    </xf>
    <xf numFmtId="3" fontId="53" fillId="0" borderId="31" xfId="0" applyNumberFormat="1" applyFont="1" applyFill="1" applyBorder="1" applyAlignment="1">
      <alignment horizontal="center" vertical="center"/>
    </xf>
    <xf numFmtId="0" fontId="3" fillId="0" borderId="24" xfId="0" applyFont="1" applyBorder="1" applyAlignment="1">
      <alignment horizontal="center" vertical="center" wrapText="1"/>
    </xf>
    <xf numFmtId="164" fontId="67" fillId="0" borderId="33" xfId="0" applyNumberFormat="1" applyFont="1" applyFill="1" applyBorder="1" applyAlignment="1">
      <alignment horizontal="center" vertical="center" wrapText="1"/>
    </xf>
    <xf numFmtId="1" fontId="68" fillId="0" borderId="24" xfId="0" applyNumberFormat="1" applyFont="1" applyBorder="1" applyAlignment="1">
      <alignment horizontal="center" vertical="center"/>
    </xf>
    <xf numFmtId="3" fontId="68" fillId="0" borderId="24" xfId="0" applyNumberFormat="1" applyFont="1" applyBorder="1" applyAlignment="1">
      <alignment horizontal="center" vertical="center"/>
    </xf>
    <xf numFmtId="3" fontId="3" fillId="0" borderId="24" xfId="0" applyNumberFormat="1" applyFont="1" applyBorder="1" applyAlignment="1">
      <alignment horizontal="center" vertical="center"/>
    </xf>
    <xf numFmtId="3" fontId="3" fillId="0" borderId="26" xfId="0" applyNumberFormat="1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 wrapText="1"/>
    </xf>
    <xf numFmtId="164" fontId="67" fillId="0" borderId="1" xfId="0" applyNumberFormat="1" applyFont="1" applyFill="1" applyBorder="1" applyAlignment="1">
      <alignment horizontal="center" vertical="center" wrapText="1"/>
    </xf>
    <xf numFmtId="1" fontId="68" fillId="0" borderId="18" xfId="0" applyNumberFormat="1" applyFont="1" applyBorder="1" applyAlignment="1">
      <alignment horizontal="center" vertical="center"/>
    </xf>
    <xf numFmtId="3" fontId="68" fillId="0" borderId="18" xfId="0" applyNumberFormat="1" applyFont="1" applyBorder="1" applyAlignment="1">
      <alignment horizontal="center" vertical="center"/>
    </xf>
    <xf numFmtId="3" fontId="3" fillId="0" borderId="18" xfId="0" applyNumberFormat="1" applyFont="1" applyBorder="1" applyAlignment="1">
      <alignment horizontal="center" vertical="center"/>
    </xf>
    <xf numFmtId="3" fontId="3" fillId="0" borderId="28" xfId="0" applyNumberFormat="1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 wrapText="1"/>
    </xf>
    <xf numFmtId="164" fontId="67" fillId="0" borderId="35" xfId="0" applyNumberFormat="1" applyFont="1" applyFill="1" applyBorder="1" applyAlignment="1">
      <alignment horizontal="center" vertical="center" wrapText="1"/>
    </xf>
    <xf numFmtId="1" fontId="68" fillId="0" borderId="30" xfId="0" applyNumberFormat="1" applyFont="1" applyBorder="1" applyAlignment="1">
      <alignment horizontal="center" vertical="center"/>
    </xf>
    <xf numFmtId="3" fontId="68" fillId="0" borderId="30" xfId="0" applyNumberFormat="1" applyFont="1" applyBorder="1" applyAlignment="1">
      <alignment horizontal="center" vertical="center"/>
    </xf>
    <xf numFmtId="3" fontId="3" fillId="0" borderId="30" xfId="0" applyNumberFormat="1" applyFont="1" applyBorder="1" applyAlignment="1">
      <alignment horizontal="center" vertical="center"/>
    </xf>
    <xf numFmtId="3" fontId="3" fillId="0" borderId="31" xfId="0" applyNumberFormat="1" applyFont="1" applyBorder="1" applyAlignment="1">
      <alignment horizontal="center" vertical="center"/>
    </xf>
    <xf numFmtId="2" fontId="68" fillId="0" borderId="24" xfId="0" applyNumberFormat="1" applyFont="1" applyBorder="1" applyAlignment="1">
      <alignment horizontal="center" vertical="center"/>
    </xf>
    <xf numFmtId="2" fontId="68" fillId="0" borderId="30" xfId="0" applyNumberFormat="1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3" fontId="3" fillId="0" borderId="30" xfId="0" applyNumberFormat="1" applyFont="1" applyFill="1" applyBorder="1" applyAlignment="1">
      <alignment horizontal="center" vertical="center"/>
    </xf>
    <xf numFmtId="3" fontId="3" fillId="0" borderId="31" xfId="0" applyNumberFormat="1" applyFont="1" applyFill="1" applyBorder="1" applyAlignment="1">
      <alignment horizontal="center" vertical="center"/>
    </xf>
    <xf numFmtId="3" fontId="3" fillId="0" borderId="18" xfId="0" applyNumberFormat="1" applyFont="1" applyFill="1" applyBorder="1" applyAlignment="1">
      <alignment horizontal="center" vertical="center"/>
    </xf>
    <xf numFmtId="3" fontId="3" fillId="0" borderId="22" xfId="0" applyNumberFormat="1" applyFont="1" applyBorder="1" applyAlignment="1">
      <alignment horizontal="center" vertical="center"/>
    </xf>
    <xf numFmtId="3" fontId="3" fillId="0" borderId="70" xfId="0" applyNumberFormat="1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 wrapText="1"/>
    </xf>
    <xf numFmtId="1" fontId="68" fillId="7" borderId="24" xfId="0" applyNumberFormat="1" applyFont="1" applyFill="1" applyBorder="1" applyAlignment="1">
      <alignment horizontal="center" vertical="center" wrapText="1"/>
    </xf>
    <xf numFmtId="1" fontId="68" fillId="7" borderId="24" xfId="0" applyNumberFormat="1" applyFont="1" applyFill="1" applyBorder="1" applyAlignment="1">
      <alignment horizontal="center" vertical="center"/>
    </xf>
    <xf numFmtId="3" fontId="68" fillId="7" borderId="24" xfId="0" applyNumberFormat="1" applyFont="1" applyFill="1" applyBorder="1" applyAlignment="1">
      <alignment horizontal="center" vertical="center"/>
    </xf>
    <xf numFmtId="0" fontId="3" fillId="7" borderId="18" xfId="0" applyFont="1" applyFill="1" applyBorder="1" applyAlignment="1">
      <alignment horizontal="center" vertical="center" wrapText="1"/>
    </xf>
    <xf numFmtId="1" fontId="68" fillId="7" borderId="18" xfId="0" applyNumberFormat="1" applyFont="1" applyFill="1" applyBorder="1" applyAlignment="1">
      <alignment horizontal="center" vertical="center" wrapText="1"/>
    </xf>
    <xf numFmtId="1" fontId="68" fillId="7" borderId="18" xfId="0" applyNumberFormat="1" applyFont="1" applyFill="1" applyBorder="1" applyAlignment="1">
      <alignment horizontal="center" vertical="center"/>
    </xf>
    <xf numFmtId="3" fontId="68" fillId="7" borderId="18" xfId="0" applyNumberFormat="1" applyFont="1" applyFill="1" applyBorder="1" applyAlignment="1">
      <alignment horizontal="center" vertical="center"/>
    </xf>
    <xf numFmtId="0" fontId="3" fillId="7" borderId="30" xfId="0" applyFont="1" applyFill="1" applyBorder="1" applyAlignment="1">
      <alignment horizontal="center" vertical="center" wrapText="1"/>
    </xf>
    <xf numFmtId="1" fontId="68" fillId="7" borderId="30" xfId="0" applyNumberFormat="1" applyFont="1" applyFill="1" applyBorder="1" applyAlignment="1">
      <alignment horizontal="center" vertical="center" wrapText="1"/>
    </xf>
    <xf numFmtId="1" fontId="68" fillId="7" borderId="30" xfId="0" applyNumberFormat="1" applyFont="1" applyFill="1" applyBorder="1" applyAlignment="1">
      <alignment horizontal="center" vertical="center"/>
    </xf>
    <xf numFmtId="3" fontId="68" fillId="7" borderId="30" xfId="0" applyNumberFormat="1" applyFont="1" applyFill="1" applyBorder="1" applyAlignment="1">
      <alignment horizontal="center" vertical="center"/>
    </xf>
    <xf numFmtId="0" fontId="68" fillId="7" borderId="24" xfId="0" applyFont="1" applyFill="1" applyBorder="1" applyAlignment="1">
      <alignment horizontal="center" vertical="center"/>
    </xf>
    <xf numFmtId="1" fontId="68" fillId="0" borderId="24" xfId="0" applyNumberFormat="1" applyFont="1" applyBorder="1" applyAlignment="1">
      <alignment horizontal="center" vertical="center" wrapText="1"/>
    </xf>
    <xf numFmtId="0" fontId="68" fillId="7" borderId="26" xfId="0" applyFont="1" applyFill="1" applyBorder="1"/>
    <xf numFmtId="1" fontId="68" fillId="0" borderId="18" xfId="0" applyNumberFormat="1" applyFont="1" applyBorder="1" applyAlignment="1">
      <alignment horizontal="center" vertical="center" wrapText="1"/>
    </xf>
    <xf numFmtId="0" fontId="68" fillId="7" borderId="28" xfId="0" applyFont="1" applyFill="1" applyBorder="1"/>
    <xf numFmtId="1" fontId="68" fillId="0" borderId="30" xfId="0" applyNumberFormat="1" applyFont="1" applyBorder="1" applyAlignment="1">
      <alignment horizontal="center" vertical="center" wrapText="1"/>
    </xf>
    <xf numFmtId="0" fontId="68" fillId="7" borderId="31" xfId="0" applyFont="1" applyFill="1" applyBorder="1"/>
    <xf numFmtId="0" fontId="68" fillId="7" borderId="24" xfId="0" applyFont="1" applyFill="1" applyBorder="1"/>
    <xf numFmtId="0" fontId="68" fillId="7" borderId="26" xfId="0" applyFont="1" applyFill="1" applyBorder="1" applyAlignment="1">
      <alignment horizontal="left"/>
    </xf>
    <xf numFmtId="0" fontId="68" fillId="7" borderId="18" xfId="0" applyFont="1" applyFill="1" applyBorder="1"/>
    <xf numFmtId="0" fontId="68" fillId="7" borderId="28" xfId="0" applyFont="1" applyFill="1" applyBorder="1" applyAlignment="1">
      <alignment horizontal="left"/>
    </xf>
    <xf numFmtId="0" fontId="68" fillId="7" borderId="30" xfId="0" applyFont="1" applyFill="1" applyBorder="1"/>
    <xf numFmtId="0" fontId="68" fillId="7" borderId="31" xfId="0" applyFont="1" applyFill="1" applyBorder="1" applyAlignment="1">
      <alignment horizontal="left"/>
    </xf>
    <xf numFmtId="0" fontId="3" fillId="0" borderId="72" xfId="0" applyFont="1" applyFill="1" applyBorder="1" applyAlignment="1">
      <alignment horizontal="center" vertical="center" wrapText="1"/>
    </xf>
    <xf numFmtId="0" fontId="3" fillId="0" borderId="74" xfId="0" applyFont="1" applyFill="1" applyBorder="1" applyAlignment="1">
      <alignment horizontal="center" vertical="center" wrapText="1"/>
    </xf>
    <xf numFmtId="1" fontId="68" fillId="0" borderId="51" xfId="0" applyNumberFormat="1" applyFont="1" applyFill="1" applyBorder="1" applyAlignment="1">
      <alignment horizontal="center" vertical="center"/>
    </xf>
    <xf numFmtId="3" fontId="52" fillId="0" borderId="51" xfId="0" applyNumberFormat="1" applyFont="1" applyFill="1" applyBorder="1" applyAlignment="1">
      <alignment horizontal="center" vertical="center"/>
    </xf>
    <xf numFmtId="0" fontId="9" fillId="0" borderId="0" xfId="0" applyFont="1" applyFill="1"/>
    <xf numFmtId="0" fontId="13" fillId="0" borderId="0" xfId="0" applyFont="1" applyFill="1" applyAlignment="1">
      <alignment vertical="center"/>
    </xf>
    <xf numFmtId="3" fontId="14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left"/>
    </xf>
    <xf numFmtId="0" fontId="13" fillId="0" borderId="20" xfId="0" applyFont="1" applyFill="1" applyBorder="1" applyAlignment="1">
      <alignment horizontal="center"/>
    </xf>
    <xf numFmtId="3" fontId="46" fillId="0" borderId="0" xfId="0" applyNumberFormat="1" applyFont="1" applyFill="1"/>
    <xf numFmtId="0" fontId="3" fillId="0" borderId="0" xfId="0" applyFont="1" applyFill="1" applyBorder="1" applyAlignment="1">
      <alignment horizontal="center" vertical="center" wrapText="1"/>
    </xf>
    <xf numFmtId="1" fontId="67" fillId="0" borderId="0" xfId="0" applyNumberFormat="1" applyFont="1" applyFill="1" applyBorder="1" applyAlignment="1">
      <alignment horizontal="center" vertical="center" wrapText="1"/>
    </xf>
    <xf numFmtId="164" fontId="50" fillId="0" borderId="0" xfId="0" applyNumberFormat="1" applyFont="1" applyFill="1" applyBorder="1" applyAlignment="1">
      <alignment horizontal="center" vertical="center" wrapText="1"/>
    </xf>
    <xf numFmtId="4" fontId="68" fillId="0" borderId="0" xfId="0" applyNumberFormat="1" applyFont="1" applyFill="1" applyBorder="1" applyAlignment="1">
      <alignment horizontal="center" vertical="center"/>
    </xf>
    <xf numFmtId="3" fontId="68" fillId="0" borderId="0" xfId="0" applyNumberFormat="1" applyFont="1" applyFill="1" applyBorder="1" applyAlignment="1">
      <alignment horizontal="center" vertical="center"/>
    </xf>
    <xf numFmtId="3" fontId="53" fillId="0" borderId="0" xfId="0" applyNumberFormat="1" applyFont="1" applyFill="1" applyBorder="1" applyAlignment="1">
      <alignment horizontal="center" vertical="center"/>
    </xf>
    <xf numFmtId="49" fontId="43" fillId="0" borderId="0" xfId="0" applyNumberFormat="1" applyFont="1" applyFill="1" applyBorder="1" applyAlignment="1">
      <alignment horizontal="left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/>
    </xf>
    <xf numFmtId="0" fontId="13" fillId="0" borderId="20" xfId="0" applyFont="1" applyFill="1" applyBorder="1" applyAlignment="1">
      <alignment horizontal="center" vertical="center" wrapText="1"/>
    </xf>
    <xf numFmtId="1" fontId="67" fillId="0" borderId="25" xfId="0" applyNumberFormat="1" applyFont="1" applyFill="1" applyBorder="1" applyAlignment="1">
      <alignment horizontal="center" vertical="center" wrapText="1"/>
    </xf>
    <xf numFmtId="1" fontId="67" fillId="0" borderId="18" xfId="0" applyNumberFormat="1" applyFont="1" applyFill="1" applyBorder="1" applyAlignment="1">
      <alignment horizontal="center" vertical="center" wrapText="1"/>
    </xf>
    <xf numFmtId="0" fontId="52" fillId="0" borderId="0" xfId="1" applyFont="1" applyFill="1" applyBorder="1" applyAlignment="1">
      <alignment horizontal="center" wrapText="1"/>
    </xf>
    <xf numFmtId="1" fontId="67" fillId="0" borderId="36" xfId="0" applyNumberFormat="1" applyFont="1" applyFill="1" applyBorder="1" applyAlignment="1">
      <alignment horizontal="center" vertical="center" wrapText="1"/>
    </xf>
    <xf numFmtId="1" fontId="67" fillId="0" borderId="24" xfId="0" applyNumberFormat="1" applyFont="1" applyFill="1" applyBorder="1" applyAlignment="1">
      <alignment horizontal="center" vertical="center" wrapText="1"/>
    </xf>
    <xf numFmtId="1" fontId="67" fillId="0" borderId="3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wrapText="1"/>
    </xf>
    <xf numFmtId="0" fontId="44" fillId="4" borderId="0" xfId="0" applyFont="1" applyFill="1" applyBorder="1" applyAlignment="1">
      <alignment horizontal="center" vertical="center" textRotation="90" wrapText="1"/>
    </xf>
    <xf numFmtId="0" fontId="12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wrapText="1"/>
    </xf>
    <xf numFmtId="3" fontId="53" fillId="0" borderId="25" xfId="0" quotePrefix="1" applyNumberFormat="1" applyFont="1" applyFill="1" applyBorder="1" applyAlignment="1">
      <alignment horizontal="center" vertical="center"/>
    </xf>
    <xf numFmtId="0" fontId="44" fillId="4" borderId="48" xfId="0" applyFont="1" applyFill="1" applyBorder="1" applyAlignment="1">
      <alignment vertical="center" textRotation="90" wrapText="1"/>
    </xf>
    <xf numFmtId="49" fontId="43" fillId="0" borderId="0" xfId="0" applyNumberFormat="1" applyFont="1" applyFill="1" applyBorder="1" applyAlignment="1">
      <alignment horizontal="left" vertical="center" wrapText="1"/>
    </xf>
    <xf numFmtId="0" fontId="13" fillId="0" borderId="30" xfId="0" applyFont="1" applyFill="1" applyBorder="1" applyAlignment="1">
      <alignment horizontal="center" vertical="center" wrapText="1"/>
    </xf>
    <xf numFmtId="0" fontId="27" fillId="0" borderId="0" xfId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13" fillId="0" borderId="20" xfId="0" applyFont="1" applyFill="1" applyBorder="1" applyAlignment="1">
      <alignment horizontal="center" vertical="center" wrapText="1"/>
    </xf>
    <xf numFmtId="1" fontId="67" fillId="0" borderId="18" xfId="0" applyNumberFormat="1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center" vertical="center" wrapText="1"/>
    </xf>
    <xf numFmtId="1" fontId="67" fillId="0" borderId="24" xfId="0" applyNumberFormat="1" applyFont="1" applyFill="1" applyBorder="1" applyAlignment="1">
      <alignment horizontal="center" vertical="center" wrapText="1"/>
    </xf>
    <xf numFmtId="1" fontId="67" fillId="0" borderId="30" xfId="0" applyNumberFormat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horizontal="left" wrapText="1"/>
    </xf>
    <xf numFmtId="0" fontId="13" fillId="7" borderId="30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/>
    </xf>
    <xf numFmtId="0" fontId="13" fillId="7" borderId="20" xfId="0" applyFont="1" applyFill="1" applyBorder="1" applyAlignment="1">
      <alignment horizontal="center" vertical="center" wrapText="1"/>
    </xf>
    <xf numFmtId="0" fontId="58" fillId="0" borderId="0" xfId="0" applyFont="1" applyFill="1" applyAlignment="1">
      <alignment horizontal="center" vertical="center"/>
    </xf>
    <xf numFmtId="0" fontId="50" fillId="0" borderId="0" xfId="0" applyFont="1" applyFill="1" applyBorder="1" applyAlignment="1">
      <alignment horizontal="center" vertical="center" wrapText="1"/>
    </xf>
    <xf numFmtId="0" fontId="52" fillId="0" borderId="0" xfId="1" applyFont="1" applyFill="1" applyBorder="1" applyAlignment="1">
      <alignment horizontal="center" wrapText="1"/>
    </xf>
    <xf numFmtId="0" fontId="43" fillId="3" borderId="0" xfId="0" applyFont="1" applyFill="1" applyBorder="1" applyAlignment="1">
      <alignment horizontal="center" vertical="center" wrapText="1"/>
    </xf>
    <xf numFmtId="49" fontId="43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top" wrapText="1"/>
    </xf>
    <xf numFmtId="0" fontId="19" fillId="0" borderId="0" xfId="0" applyFont="1" applyFill="1" applyAlignment="1">
      <alignment horizontal="right" wrapText="1"/>
    </xf>
    <xf numFmtId="0" fontId="6" fillId="0" borderId="0" xfId="0" applyFont="1" applyFill="1" applyAlignment="1">
      <alignment horizontal="right" wrapText="1"/>
    </xf>
    <xf numFmtId="0" fontId="19" fillId="0" borderId="0" xfId="0" applyFont="1" applyFill="1" applyAlignment="1">
      <alignment horizontal="right" vertical="top" wrapText="1"/>
    </xf>
    <xf numFmtId="0" fontId="14" fillId="0" borderId="0" xfId="0" applyFont="1" applyFill="1" applyAlignment="1">
      <alignment horizontal="right" wrapText="1"/>
    </xf>
    <xf numFmtId="0" fontId="13" fillId="0" borderId="66" xfId="0" applyFont="1" applyFill="1" applyBorder="1" applyAlignment="1">
      <alignment horizontal="center" vertical="center" wrapText="1"/>
    </xf>
    <xf numFmtId="0" fontId="13" fillId="0" borderId="65" xfId="0" applyFont="1" applyFill="1" applyBorder="1" applyAlignment="1">
      <alignment horizontal="center" vertical="center" wrapText="1"/>
    </xf>
    <xf numFmtId="0" fontId="13" fillId="0" borderId="86" xfId="0" applyFont="1" applyFill="1" applyBorder="1" applyAlignment="1">
      <alignment horizontal="center" vertical="center" wrapText="1"/>
    </xf>
    <xf numFmtId="0" fontId="0" fillId="0" borderId="45" xfId="0" applyFont="1" applyFill="1" applyBorder="1" applyAlignment="1">
      <alignment horizontal="center" vertical="center" wrapText="1"/>
    </xf>
    <xf numFmtId="0" fontId="0" fillId="0" borderId="69" xfId="0" applyFont="1" applyFill="1" applyBorder="1" applyAlignment="1">
      <alignment horizontal="center" vertical="center" wrapText="1"/>
    </xf>
    <xf numFmtId="0" fontId="0" fillId="0" borderId="46" xfId="0" applyFont="1" applyFill="1" applyBorder="1" applyAlignment="1">
      <alignment horizontal="center" vertical="center" wrapText="1"/>
    </xf>
    <xf numFmtId="0" fontId="13" fillId="0" borderId="63" xfId="0" applyFont="1" applyFill="1" applyBorder="1" applyAlignment="1">
      <alignment horizontal="center" vertical="center"/>
    </xf>
    <xf numFmtId="0" fontId="13" fillId="0" borderId="64" xfId="0" applyFont="1" applyFill="1" applyBorder="1" applyAlignment="1">
      <alignment horizontal="center" vertical="center"/>
    </xf>
    <xf numFmtId="0" fontId="13" fillId="0" borderId="20" xfId="0" applyFont="1" applyFill="1" applyBorder="1" applyAlignment="1">
      <alignment horizontal="center" vertical="center" wrapText="1"/>
    </xf>
    <xf numFmtId="0" fontId="13" fillId="0" borderId="36" xfId="0" applyFont="1" applyFill="1" applyBorder="1" applyAlignment="1">
      <alignment horizontal="center" vertical="center" wrapText="1"/>
    </xf>
    <xf numFmtId="0" fontId="44" fillId="4" borderId="32" xfId="0" applyFont="1" applyFill="1" applyBorder="1" applyAlignment="1">
      <alignment horizontal="center" vertical="center" textRotation="90" wrapText="1"/>
    </xf>
    <xf numFmtId="0" fontId="44" fillId="4" borderId="34" xfId="0" applyFont="1" applyFill="1" applyBorder="1" applyAlignment="1">
      <alignment horizontal="center" vertical="center" textRotation="90" wrapText="1"/>
    </xf>
    <xf numFmtId="0" fontId="44" fillId="5" borderId="32" xfId="0" applyFont="1" applyFill="1" applyBorder="1" applyAlignment="1">
      <alignment horizontal="center" vertical="center" textRotation="90" wrapText="1"/>
    </xf>
    <xf numFmtId="0" fontId="44" fillId="5" borderId="34" xfId="0" applyFont="1" applyFill="1" applyBorder="1" applyAlignment="1">
      <alignment horizontal="center" vertical="center" textRotation="90" wrapText="1"/>
    </xf>
    <xf numFmtId="1" fontId="67" fillId="0" borderId="25" xfId="0" applyNumberFormat="1" applyFont="1" applyFill="1" applyBorder="1" applyAlignment="1">
      <alignment horizontal="center" vertical="center" wrapText="1"/>
    </xf>
    <xf numFmtId="1" fontId="67" fillId="0" borderId="36" xfId="0" applyNumberFormat="1" applyFont="1" applyFill="1" applyBorder="1" applyAlignment="1">
      <alignment horizontal="center" vertical="center" wrapText="1"/>
    </xf>
    <xf numFmtId="0" fontId="24" fillId="8" borderId="0" xfId="1" applyFont="1" applyFill="1" applyBorder="1" applyAlignment="1">
      <alignment horizontal="center" vertical="center" wrapText="1"/>
    </xf>
    <xf numFmtId="0" fontId="56" fillId="8" borderId="0" xfId="0" applyFont="1" applyFill="1" applyBorder="1" applyAlignment="1">
      <alignment horizontal="center" vertical="center"/>
    </xf>
    <xf numFmtId="0" fontId="27" fillId="0" borderId="0" xfId="1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4" fontId="13" fillId="0" borderId="25" xfId="0" applyNumberFormat="1" applyFont="1" applyFill="1" applyBorder="1" applyAlignment="1">
      <alignment horizontal="center" vertical="center" wrapText="1"/>
    </xf>
    <xf numFmtId="4" fontId="13" fillId="0" borderId="21" xfId="0" applyNumberFormat="1" applyFont="1" applyFill="1" applyBorder="1" applyAlignment="1">
      <alignment horizontal="center" vertical="center" wrapText="1"/>
    </xf>
    <xf numFmtId="4" fontId="13" fillId="0" borderId="36" xfId="0" applyNumberFormat="1" applyFont="1" applyFill="1" applyBorder="1" applyAlignment="1">
      <alignment horizontal="center" vertical="center" wrapText="1"/>
    </xf>
    <xf numFmtId="0" fontId="44" fillId="4" borderId="80" xfId="0" applyFont="1" applyFill="1" applyBorder="1" applyAlignment="1">
      <alignment horizontal="center" vertical="center" textRotation="90" wrapText="1"/>
    </xf>
    <xf numFmtId="0" fontId="44" fillId="4" borderId="81" xfId="0" applyFont="1" applyFill="1" applyBorder="1" applyAlignment="1">
      <alignment horizontal="center" vertical="center" textRotation="90" wrapText="1"/>
    </xf>
    <xf numFmtId="0" fontId="44" fillId="4" borderId="82" xfId="0" applyFont="1" applyFill="1" applyBorder="1" applyAlignment="1">
      <alignment horizontal="center" vertical="center" textRotation="90" wrapText="1"/>
    </xf>
    <xf numFmtId="1" fontId="67" fillId="0" borderId="21" xfId="0" applyNumberFormat="1" applyFont="1" applyFill="1" applyBorder="1" applyAlignment="1">
      <alignment horizontal="center" vertical="center" wrapText="1"/>
    </xf>
    <xf numFmtId="0" fontId="55" fillId="5" borderId="23" xfId="0" applyFont="1" applyFill="1" applyBorder="1" applyAlignment="1">
      <alignment horizontal="center" vertical="center" textRotation="90" wrapText="1"/>
    </xf>
    <xf numFmtId="0" fontId="55" fillId="5" borderId="27" xfId="0" applyFont="1" applyFill="1" applyBorder="1" applyAlignment="1">
      <alignment horizontal="center" vertical="center" textRotation="90" wrapText="1"/>
    </xf>
    <xf numFmtId="0" fontId="55" fillId="5" borderId="29" xfId="0" applyFont="1" applyFill="1" applyBorder="1" applyAlignment="1">
      <alignment horizontal="center" vertical="center" textRotation="90" wrapText="1"/>
    </xf>
    <xf numFmtId="1" fontId="67" fillId="0" borderId="22" xfId="0" applyNumberFormat="1" applyFont="1" applyFill="1" applyBorder="1" applyAlignment="1">
      <alignment horizontal="center" vertical="center" wrapText="1"/>
    </xf>
    <xf numFmtId="1" fontId="67" fillId="0" borderId="20" xfId="0" applyNumberFormat="1" applyFont="1" applyFill="1" applyBorder="1" applyAlignment="1">
      <alignment horizontal="center" vertical="center" wrapText="1"/>
    </xf>
    <xf numFmtId="0" fontId="27" fillId="0" borderId="87" xfId="1" applyFont="1" applyFill="1" applyBorder="1" applyAlignment="1">
      <alignment horizontal="center" vertical="center" wrapText="1"/>
    </xf>
    <xf numFmtId="0" fontId="44" fillId="4" borderId="55" xfId="0" applyFont="1" applyFill="1" applyBorder="1" applyAlignment="1">
      <alignment horizontal="center" vertical="center" textRotation="90" wrapText="1"/>
    </xf>
    <xf numFmtId="1" fontId="67" fillId="0" borderId="53" xfId="0" applyNumberFormat="1" applyFont="1" applyFill="1" applyBorder="1" applyAlignment="1">
      <alignment horizontal="center" vertical="center" wrapText="1"/>
    </xf>
    <xf numFmtId="1" fontId="67" fillId="0" borderId="15" xfId="0" applyNumberFormat="1" applyFont="1" applyFill="1" applyBorder="1" applyAlignment="1">
      <alignment horizontal="center" vertical="center" wrapText="1"/>
    </xf>
    <xf numFmtId="1" fontId="67" fillId="0" borderId="54" xfId="0" applyNumberFormat="1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4" fontId="13" fillId="0" borderId="20" xfId="0" applyNumberFormat="1" applyFont="1" applyFill="1" applyBorder="1" applyAlignment="1">
      <alignment horizontal="center" vertical="center" wrapText="1"/>
    </xf>
    <xf numFmtId="4" fontId="13" fillId="0" borderId="22" xfId="0" applyNumberFormat="1" applyFont="1" applyFill="1" applyBorder="1" applyAlignment="1">
      <alignment horizontal="center" vertical="center" wrapText="1"/>
    </xf>
    <xf numFmtId="0" fontId="13" fillId="0" borderId="63" xfId="0" applyFont="1" applyFill="1" applyBorder="1" applyAlignment="1">
      <alignment horizontal="center" vertical="center" wrapText="1"/>
    </xf>
    <xf numFmtId="0" fontId="13" fillId="0" borderId="90" xfId="0" applyFont="1" applyFill="1" applyBorder="1" applyAlignment="1">
      <alignment horizontal="center" vertical="center" wrapText="1"/>
    </xf>
    <xf numFmtId="0" fontId="13" fillId="0" borderId="64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1" fontId="67" fillId="0" borderId="58" xfId="0" applyNumberFormat="1" applyFont="1" applyFill="1" applyBorder="1" applyAlignment="1">
      <alignment horizontal="center" vertical="center" wrapText="1"/>
    </xf>
    <xf numFmtId="1" fontId="67" fillId="0" borderId="17" xfId="0" applyNumberFormat="1" applyFont="1" applyFill="1" applyBorder="1" applyAlignment="1">
      <alignment horizontal="center" vertical="center" wrapText="1"/>
    </xf>
    <xf numFmtId="0" fontId="27" fillId="0" borderId="87" xfId="1" applyFont="1" applyFill="1" applyBorder="1" applyAlignment="1">
      <alignment horizontal="center" wrapText="1"/>
    </xf>
    <xf numFmtId="0" fontId="44" fillId="4" borderId="0" xfId="0" applyFont="1" applyFill="1" applyBorder="1" applyAlignment="1">
      <alignment horizontal="center" vertical="center" textRotation="90" wrapText="1"/>
    </xf>
    <xf numFmtId="164" fontId="67" fillId="0" borderId="25" xfId="0" applyNumberFormat="1" applyFont="1" applyFill="1" applyBorder="1" applyAlignment="1">
      <alignment horizontal="center" vertical="center" wrapText="1"/>
    </xf>
    <xf numFmtId="164" fontId="67" fillId="0" borderId="21" xfId="0" applyNumberFormat="1" applyFont="1" applyFill="1" applyBorder="1" applyAlignment="1">
      <alignment horizontal="center" vertical="center" wrapText="1"/>
    </xf>
    <xf numFmtId="164" fontId="67" fillId="0" borderId="36" xfId="0" applyNumberFormat="1" applyFont="1" applyFill="1" applyBorder="1" applyAlignment="1">
      <alignment horizontal="center" vertical="center" wrapText="1"/>
    </xf>
    <xf numFmtId="0" fontId="44" fillId="4" borderId="23" xfId="0" applyFont="1" applyFill="1" applyBorder="1" applyAlignment="1">
      <alignment horizontal="center" vertical="center" textRotation="90" wrapText="1"/>
    </xf>
    <xf numFmtId="0" fontId="44" fillId="4" borderId="29" xfId="0" applyFont="1" applyFill="1" applyBorder="1" applyAlignment="1">
      <alignment horizontal="center" vertical="center" textRotation="90" wrapText="1"/>
    </xf>
    <xf numFmtId="0" fontId="24" fillId="0" borderId="89" xfId="0" applyFont="1" applyFill="1" applyBorder="1" applyAlignment="1">
      <alignment horizontal="right" wrapText="1"/>
    </xf>
    <xf numFmtId="0" fontId="59" fillId="0" borderId="0" xfId="0" applyFont="1" applyFill="1" applyBorder="1" applyAlignment="1">
      <alignment horizontal="center" vertical="center" wrapText="1"/>
    </xf>
    <xf numFmtId="0" fontId="52" fillId="0" borderId="0" xfId="1" applyFont="1" applyFill="1" applyBorder="1" applyAlignment="1">
      <alignment horizontal="center" vertical="center" wrapText="1"/>
    </xf>
    <xf numFmtId="0" fontId="13" fillId="0" borderId="75" xfId="0" applyFont="1" applyFill="1" applyBorder="1" applyAlignment="1">
      <alignment horizontal="center" vertical="center" wrapText="1"/>
    </xf>
    <xf numFmtId="0" fontId="13" fillId="0" borderId="76" xfId="0" applyFont="1" applyFill="1" applyBorder="1" applyAlignment="1">
      <alignment horizontal="center" vertical="center" wrapText="1"/>
    </xf>
    <xf numFmtId="0" fontId="13" fillId="0" borderId="62" xfId="0" applyFont="1" applyFill="1" applyBorder="1" applyAlignment="1">
      <alignment horizontal="center" vertical="center" wrapText="1"/>
    </xf>
    <xf numFmtId="0" fontId="13" fillId="0" borderId="71" xfId="0" applyFont="1" applyFill="1" applyBorder="1" applyAlignment="1">
      <alignment horizontal="center" vertical="center" wrapText="1"/>
    </xf>
    <xf numFmtId="0" fontId="13" fillId="0" borderId="77" xfId="0" applyFont="1" applyFill="1" applyBorder="1" applyAlignment="1">
      <alignment horizontal="center" vertical="center" wrapText="1"/>
    </xf>
    <xf numFmtId="0" fontId="13" fillId="0" borderId="78" xfId="0" applyFont="1" applyFill="1" applyBorder="1" applyAlignment="1">
      <alignment horizontal="center" vertical="center" wrapText="1"/>
    </xf>
    <xf numFmtId="1" fontId="67" fillId="0" borderId="60" xfId="0" applyNumberFormat="1" applyFont="1" applyFill="1" applyBorder="1" applyAlignment="1">
      <alignment horizontal="center" vertical="center" wrapText="1"/>
    </xf>
    <xf numFmtId="1" fontId="67" fillId="0" borderId="61" xfId="0" applyNumberFormat="1" applyFont="1" applyFill="1" applyBorder="1" applyAlignment="1">
      <alignment horizontal="center" vertical="center" wrapText="1"/>
    </xf>
    <xf numFmtId="1" fontId="67" fillId="0" borderId="66" xfId="0" applyNumberFormat="1" applyFont="1" applyFill="1" applyBorder="1" applyAlignment="1">
      <alignment horizontal="center" vertical="center" wrapText="1"/>
    </xf>
    <xf numFmtId="1" fontId="67" fillId="0" borderId="86" xfId="0" applyNumberFormat="1" applyFont="1" applyFill="1" applyBorder="1" applyAlignment="1">
      <alignment horizontal="center" vertical="center" wrapText="1"/>
    </xf>
    <xf numFmtId="1" fontId="67" fillId="0" borderId="68" xfId="0" applyNumberFormat="1" applyFont="1" applyFill="1" applyBorder="1" applyAlignment="1">
      <alignment horizontal="center" vertical="center" wrapText="1"/>
    </xf>
    <xf numFmtId="1" fontId="67" fillId="0" borderId="88" xfId="0" applyNumberFormat="1" applyFont="1" applyFill="1" applyBorder="1" applyAlignment="1">
      <alignment horizontal="center" vertical="center" wrapText="1"/>
    </xf>
    <xf numFmtId="1" fontId="67" fillId="0" borderId="79" xfId="0" applyNumberFormat="1" applyFont="1" applyFill="1" applyBorder="1" applyAlignment="1">
      <alignment horizontal="center" vertical="center" wrapText="1"/>
    </xf>
    <xf numFmtId="1" fontId="67" fillId="0" borderId="74" xfId="0" applyNumberFormat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horizontal="left" wrapText="1"/>
    </xf>
    <xf numFmtId="0" fontId="24" fillId="8" borderId="87" xfId="1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center" vertical="center"/>
    </xf>
    <xf numFmtId="0" fontId="61" fillId="0" borderId="0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/>
    </xf>
    <xf numFmtId="0" fontId="13" fillId="0" borderId="28" xfId="0" applyFont="1" applyFill="1" applyBorder="1" applyAlignment="1">
      <alignment horizontal="center" vertical="center" wrapText="1"/>
    </xf>
    <xf numFmtId="0" fontId="13" fillId="0" borderId="31" xfId="0" applyFont="1" applyFill="1" applyBorder="1" applyAlignment="1"/>
    <xf numFmtId="0" fontId="13" fillId="0" borderId="37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13" fillId="0" borderId="39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 wrapText="1"/>
    </xf>
    <xf numFmtId="4" fontId="13" fillId="0" borderId="24" xfId="0" applyNumberFormat="1" applyFont="1" applyFill="1" applyBorder="1" applyAlignment="1">
      <alignment horizontal="center" vertical="center" wrapText="1"/>
    </xf>
    <xf numFmtId="4" fontId="13" fillId="0" borderId="18" xfId="0" applyNumberFormat="1" applyFont="1" applyFill="1" applyBorder="1" applyAlignment="1">
      <alignment horizontal="center" vertical="center" wrapText="1"/>
    </xf>
    <xf numFmtId="4" fontId="13" fillId="0" borderId="30" xfId="0" applyNumberFormat="1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center" vertical="center" wrapText="1"/>
    </xf>
    <xf numFmtId="0" fontId="44" fillId="9" borderId="42" xfId="0" applyFont="1" applyFill="1" applyBorder="1" applyAlignment="1">
      <alignment horizontal="center" vertical="center" textRotation="90" wrapText="1"/>
    </xf>
    <xf numFmtId="0" fontId="44" fillId="9" borderId="43" xfId="0" applyFont="1" applyFill="1" applyBorder="1" applyAlignment="1">
      <alignment horizontal="center" vertical="center" textRotation="90" wrapText="1"/>
    </xf>
    <xf numFmtId="0" fontId="44" fillId="9" borderId="44" xfId="0" applyFont="1" applyFill="1" applyBorder="1" applyAlignment="1">
      <alignment horizontal="center" vertical="center" textRotation="90" wrapText="1"/>
    </xf>
    <xf numFmtId="0" fontId="13" fillId="0" borderId="41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/>
    <xf numFmtId="0" fontId="44" fillId="4" borderId="42" xfId="0" applyFont="1" applyFill="1" applyBorder="1" applyAlignment="1">
      <alignment horizontal="center" vertical="center" textRotation="90" wrapText="1"/>
    </xf>
    <xf numFmtId="0" fontId="44" fillId="4" borderId="44" xfId="0" applyFont="1" applyFill="1" applyBorder="1" applyAlignment="1">
      <alignment horizontal="center" vertical="center" textRotation="90" wrapText="1"/>
    </xf>
    <xf numFmtId="0" fontId="13" fillId="0" borderId="23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13" fillId="0" borderId="66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7" xfId="0" applyFont="1" applyBorder="1" applyAlignment="1">
      <alignment horizontal="center" vertical="center" wrapText="1"/>
    </xf>
    <xf numFmtId="0" fontId="13" fillId="0" borderId="69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 wrapText="1"/>
    </xf>
    <xf numFmtId="0" fontId="64" fillId="7" borderId="0" xfId="1" applyFont="1" applyFill="1" applyBorder="1" applyAlignment="1">
      <alignment horizontal="center" wrapText="1"/>
    </xf>
    <xf numFmtId="0" fontId="13" fillId="7" borderId="23" xfId="0" applyFont="1" applyFill="1" applyBorder="1" applyAlignment="1">
      <alignment horizontal="center" vertical="center" wrapText="1"/>
    </xf>
    <xf numFmtId="0" fontId="13" fillId="7" borderId="27" xfId="0" applyFont="1" applyFill="1" applyBorder="1" applyAlignment="1">
      <alignment horizontal="center" vertical="center" wrapText="1"/>
    </xf>
    <xf numFmtId="0" fontId="13" fillId="7" borderId="29" xfId="0" applyFont="1" applyFill="1" applyBorder="1" applyAlignment="1">
      <alignment horizontal="center" vertical="center" wrapText="1"/>
    </xf>
    <xf numFmtId="0" fontId="13" fillId="7" borderId="24" xfId="0" applyFont="1" applyFill="1" applyBorder="1" applyAlignment="1">
      <alignment horizontal="center" vertical="center" wrapText="1"/>
    </xf>
    <xf numFmtId="0" fontId="13" fillId="7" borderId="18" xfId="0" applyFont="1" applyFill="1" applyBorder="1" applyAlignment="1">
      <alignment horizontal="center" vertical="center" wrapText="1"/>
    </xf>
    <xf numFmtId="0" fontId="13" fillId="7" borderId="30" xfId="0" applyFont="1" applyFill="1" applyBorder="1" applyAlignment="1">
      <alignment horizontal="center" vertical="center" wrapText="1"/>
    </xf>
    <xf numFmtId="0" fontId="13" fillId="7" borderId="26" xfId="0" applyFont="1" applyFill="1" applyBorder="1" applyAlignment="1">
      <alignment horizontal="center" vertical="center" wrapText="1"/>
    </xf>
    <xf numFmtId="0" fontId="13" fillId="7" borderId="18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13" fillId="0" borderId="0" xfId="0" applyFont="1" applyFill="1"/>
    <xf numFmtId="0" fontId="13" fillId="7" borderId="20" xfId="0" applyFont="1" applyFill="1" applyBorder="1" applyAlignment="1">
      <alignment horizontal="center" vertical="center" wrapText="1"/>
    </xf>
    <xf numFmtId="0" fontId="27" fillId="0" borderId="19" xfId="1" applyFont="1" applyFill="1" applyBorder="1" applyAlignment="1">
      <alignment horizontal="center" vertical="center" wrapText="1"/>
    </xf>
    <xf numFmtId="0" fontId="0" fillId="0" borderId="26" xfId="0" applyFont="1" applyFill="1" applyBorder="1" applyAlignment="1">
      <alignment horizontal="center" vertical="center" wrapText="1"/>
    </xf>
    <xf numFmtId="0" fontId="0" fillId="0" borderId="28" xfId="0" applyFont="1" applyFill="1" applyBorder="1" applyAlignment="1">
      <alignment horizontal="center" vertical="center" wrapText="1"/>
    </xf>
    <xf numFmtId="0" fontId="0" fillId="0" borderId="41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/>
    <xf numFmtId="0" fontId="66" fillId="8" borderId="72" xfId="1" applyFont="1" applyFill="1" applyBorder="1" applyAlignment="1">
      <alignment horizontal="center" vertical="center" wrapText="1"/>
    </xf>
    <xf numFmtId="0" fontId="66" fillId="8" borderId="73" xfId="1" applyFont="1" applyFill="1" applyBorder="1" applyAlignment="1">
      <alignment horizontal="center" vertical="center" wrapText="1"/>
    </xf>
    <xf numFmtId="0" fontId="44" fillId="5" borderId="80" xfId="0" applyFont="1" applyFill="1" applyBorder="1" applyAlignment="1">
      <alignment horizontal="center" vertical="center" textRotation="90" wrapText="1"/>
    </xf>
    <xf numFmtId="0" fontId="44" fillId="5" borderId="81" xfId="0" applyFont="1" applyFill="1" applyBorder="1" applyAlignment="1">
      <alignment horizontal="center" vertical="center" textRotation="90" wrapText="1"/>
    </xf>
    <xf numFmtId="0" fontId="24" fillId="0" borderId="72" xfId="1" applyFont="1" applyFill="1" applyBorder="1" applyAlignment="1">
      <alignment horizontal="center" vertical="center" wrapText="1"/>
    </xf>
    <xf numFmtId="0" fontId="24" fillId="0" borderId="74" xfId="1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left"/>
    </xf>
    <xf numFmtId="4" fontId="13" fillId="0" borderId="14" xfId="0" applyNumberFormat="1" applyFont="1" applyFill="1" applyBorder="1" applyAlignment="1">
      <alignment horizontal="center" vertical="center" wrapText="1"/>
    </xf>
    <xf numFmtId="4" fontId="13" fillId="0" borderId="15" xfId="0" applyNumberFormat="1" applyFont="1" applyFill="1" applyBorder="1" applyAlignment="1">
      <alignment horizontal="center" vertical="center" wrapText="1"/>
    </xf>
    <xf numFmtId="4" fontId="13" fillId="0" borderId="16" xfId="0" applyNumberFormat="1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wrapText="1"/>
    </xf>
    <xf numFmtId="49" fontId="39" fillId="0" borderId="0" xfId="0" applyNumberFormat="1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 wrapText="1"/>
    </xf>
    <xf numFmtId="49" fontId="39" fillId="0" borderId="5" xfId="0" applyNumberFormat="1" applyFont="1" applyFill="1" applyBorder="1" applyAlignment="1">
      <alignment horizontal="left" vertical="center" wrapText="1"/>
    </xf>
    <xf numFmtId="0" fontId="16" fillId="0" borderId="4" xfId="1" applyFont="1" applyFill="1" applyBorder="1" applyAlignment="1">
      <alignment horizontal="left" wrapText="1"/>
    </xf>
    <xf numFmtId="0" fontId="14" fillId="0" borderId="18" xfId="0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left" vertical="top"/>
    </xf>
    <xf numFmtId="0" fontId="30" fillId="0" borderId="4" xfId="0" applyFont="1" applyFill="1" applyBorder="1" applyAlignment="1">
      <alignment horizontal="left" wrapText="1"/>
    </xf>
    <xf numFmtId="0" fontId="24" fillId="0" borderId="4" xfId="0" applyFont="1" applyFill="1" applyBorder="1" applyAlignment="1">
      <alignment horizontal="right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left" wrapText="1"/>
    </xf>
    <xf numFmtId="0" fontId="8" fillId="0" borderId="0" xfId="0" applyFont="1" applyFill="1" applyAlignment="1">
      <alignment horizontal="right"/>
    </xf>
    <xf numFmtId="1" fontId="15" fillId="0" borderId="14" xfId="0" applyNumberFormat="1" applyFont="1" applyFill="1" applyBorder="1" applyAlignment="1">
      <alignment horizontal="center" vertical="center" wrapText="1"/>
    </xf>
    <xf numFmtId="1" fontId="15" fillId="0" borderId="15" xfId="0" applyNumberFormat="1" applyFont="1" applyFill="1" applyBorder="1" applyAlignment="1">
      <alignment horizontal="center" vertical="center" wrapText="1"/>
    </xf>
    <xf numFmtId="1" fontId="15" fillId="0" borderId="16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wrapText="1"/>
    </xf>
    <xf numFmtId="0" fontId="16" fillId="0" borderId="0" xfId="1" applyFont="1" applyFill="1" applyBorder="1" applyAlignment="1">
      <alignment horizontal="left" vertical="top" wrapText="1"/>
    </xf>
    <xf numFmtId="0" fontId="22" fillId="0" borderId="0" xfId="0" applyFont="1" applyFill="1" applyAlignment="1">
      <alignment horizontal="right"/>
    </xf>
    <xf numFmtId="0" fontId="30" fillId="0" borderId="12" xfId="0" applyFont="1" applyFill="1" applyBorder="1" applyAlignment="1">
      <alignment horizontal="left" wrapText="1"/>
    </xf>
    <xf numFmtId="0" fontId="30" fillId="0" borderId="1" xfId="0" applyFont="1" applyFill="1" applyBorder="1" applyAlignment="1">
      <alignment horizontal="left" wrapText="1"/>
    </xf>
    <xf numFmtId="0" fontId="30" fillId="0" borderId="11" xfId="0" applyFont="1" applyFill="1" applyBorder="1" applyAlignment="1">
      <alignment horizontal="left" wrapText="1"/>
    </xf>
    <xf numFmtId="164" fontId="15" fillId="0" borderId="14" xfId="0" applyNumberFormat="1" applyFont="1" applyFill="1" applyBorder="1" applyAlignment="1">
      <alignment horizontal="center" vertical="center" wrapText="1"/>
    </xf>
    <xf numFmtId="164" fontId="15" fillId="0" borderId="16" xfId="0" applyNumberFormat="1" applyFont="1" applyFill="1" applyBorder="1" applyAlignment="1">
      <alignment horizontal="center" vertical="center" wrapText="1"/>
    </xf>
    <xf numFmtId="164" fontId="15" fillId="0" borderId="15" xfId="0" applyNumberFormat="1" applyFont="1" applyFill="1" applyBorder="1" applyAlignment="1">
      <alignment horizontal="center" vertical="center" wrapText="1"/>
    </xf>
    <xf numFmtId="1" fontId="15" fillId="0" borderId="17" xfId="0" applyNumberFormat="1" applyFont="1" applyFill="1" applyBorder="1" applyAlignment="1">
      <alignment horizontal="center" vertical="center" wrapText="1"/>
    </xf>
    <xf numFmtId="1" fontId="13" fillId="0" borderId="11" xfId="0" applyNumberFormat="1" applyFont="1" applyFill="1" applyBorder="1" applyAlignment="1">
      <alignment horizontal="center" vertical="center"/>
    </xf>
    <xf numFmtId="1" fontId="13" fillId="0" borderId="12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wrapText="1"/>
    </xf>
    <xf numFmtId="0" fontId="6" fillId="0" borderId="0" xfId="0" applyFont="1" applyFill="1" applyAlignment="1">
      <alignment horizontal="center" vertical="center" wrapText="1"/>
    </xf>
    <xf numFmtId="0" fontId="44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</cellXfs>
  <cellStyles count="2">
    <cellStyle name="60% - Акцент6" xfId="1" builtinId="52"/>
    <cellStyle name="Обычный" xfId="0" builtinId="0"/>
  </cellStyles>
  <dxfs count="0"/>
  <tableStyles count="0" defaultTableStyle="TableStyleMedium9" defaultPivotStyle="PivotStyleLight16"/>
  <colors>
    <mruColors>
      <color rgb="FFFFFF57"/>
      <color rgb="FFB4FF8F"/>
      <color rgb="FFABDB77"/>
      <color rgb="FFCCFFFF"/>
      <color rgb="FF99FF66"/>
      <color rgb="FF15C2FF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http://farbstein-group.ru/upload/iblock/74a/05.jpg" TargetMode="External"/><Relationship Id="rId18" Type="http://schemas.openxmlformats.org/officeDocument/2006/relationships/image" Target="../media/image12.jpeg"/><Relationship Id="rId26" Type="http://schemas.openxmlformats.org/officeDocument/2006/relationships/image" Target="../media/image18.jpeg"/><Relationship Id="rId3" Type="http://schemas.openxmlformats.org/officeDocument/2006/relationships/image" Target="http://farbstein-group.ru/upload/iblock/f8a/01.jpg" TargetMode="External"/><Relationship Id="rId21" Type="http://schemas.openxmlformats.org/officeDocument/2006/relationships/image" Target="http://farbstein-group.ru/upload/iblock/95e/03.jpg" TargetMode="External"/><Relationship Id="rId34" Type="http://schemas.openxmlformats.org/officeDocument/2006/relationships/image" Target="../media/image26.png"/><Relationship Id="rId7" Type="http://schemas.openxmlformats.org/officeDocument/2006/relationships/image" Target="http://farbstein-group.ru/upload/iblock/b16/01.jpg" TargetMode="External"/><Relationship Id="rId12" Type="http://schemas.openxmlformats.org/officeDocument/2006/relationships/image" Target="../media/image9.jpeg"/><Relationship Id="rId17" Type="http://schemas.openxmlformats.org/officeDocument/2006/relationships/image" Target="http://farbstein-group.ru/bitrix/templates/.default/import/images/border_road_4.jpg" TargetMode="External"/><Relationship Id="rId25" Type="http://schemas.openxmlformats.org/officeDocument/2006/relationships/image" Target="../media/image17.png"/><Relationship Id="rId33" Type="http://schemas.openxmlformats.org/officeDocument/2006/relationships/image" Target="../media/image25.png"/><Relationship Id="rId2" Type="http://schemas.openxmlformats.org/officeDocument/2006/relationships/image" Target="../media/image4.jpeg"/><Relationship Id="rId16" Type="http://schemas.openxmlformats.org/officeDocument/2006/relationships/image" Target="../media/image11.jpeg"/><Relationship Id="rId20" Type="http://schemas.openxmlformats.org/officeDocument/2006/relationships/image" Target="../media/image13.jpeg"/><Relationship Id="rId29" Type="http://schemas.openxmlformats.org/officeDocument/2006/relationships/image" Target="../media/image2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http://farbstein-group.ru/upload/iblock/396/03.jpg" TargetMode="External"/><Relationship Id="rId24" Type="http://schemas.openxmlformats.org/officeDocument/2006/relationships/image" Target="../media/image16.png"/><Relationship Id="rId32" Type="http://schemas.openxmlformats.org/officeDocument/2006/relationships/image" Target="../media/image24.png"/><Relationship Id="rId5" Type="http://schemas.openxmlformats.org/officeDocument/2006/relationships/image" Target="http://farbstein-group.ru/upload/iblock/774/05.jpg" TargetMode="External"/><Relationship Id="rId15" Type="http://schemas.openxmlformats.org/officeDocument/2006/relationships/image" Target="http://farbstein-group.ru/bitrix/templates/.default/import/images/border_road_2.jpg" TargetMode="External"/><Relationship Id="rId23" Type="http://schemas.openxmlformats.org/officeDocument/2006/relationships/image" Target="../media/image15.png"/><Relationship Id="rId28" Type="http://schemas.openxmlformats.org/officeDocument/2006/relationships/image" Target="../media/image20.jpeg"/><Relationship Id="rId10" Type="http://schemas.openxmlformats.org/officeDocument/2006/relationships/image" Target="../media/image8.jpeg"/><Relationship Id="rId19" Type="http://schemas.openxmlformats.org/officeDocument/2006/relationships/image" Target="http://farbstein-group.ru/upload/iblock/c39/06.jpg" TargetMode="External"/><Relationship Id="rId31" Type="http://schemas.openxmlformats.org/officeDocument/2006/relationships/image" Target="../media/image23.png"/><Relationship Id="rId4" Type="http://schemas.openxmlformats.org/officeDocument/2006/relationships/image" Target="../media/image5.jpeg"/><Relationship Id="rId9" Type="http://schemas.openxmlformats.org/officeDocument/2006/relationships/image" Target="http://farbstein-group.ru/upload/iblock/9a1/01.jpg" TargetMode="External"/><Relationship Id="rId14" Type="http://schemas.openxmlformats.org/officeDocument/2006/relationships/image" Target="../media/image10.jpeg"/><Relationship Id="rId22" Type="http://schemas.openxmlformats.org/officeDocument/2006/relationships/image" Target="../media/image14.jpeg"/><Relationship Id="rId27" Type="http://schemas.openxmlformats.org/officeDocument/2006/relationships/image" Target="../media/image19.jpeg"/><Relationship Id="rId30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2" name="AutoShape 1" descr="Картинка 25 из 4504">
          <a:extLst>
            <a:ext uri="{FF2B5EF4-FFF2-40B4-BE49-F238E27FC236}">
              <a16:creationId xmlns="" xmlns:a16="http://schemas.microsoft.com/office/drawing/2014/main" id="{B234B40D-F01F-4957-A6FD-B2F40CBE9995}"/>
            </a:ext>
          </a:extLst>
        </xdr:cNvPr>
        <xdr:cNvSpPr>
          <a:spLocks noChangeAspect="1" noChangeArrowheads="1"/>
        </xdr:cNvSpPr>
      </xdr:nvSpPr>
      <xdr:spPr bwMode="auto">
        <a:xfrm>
          <a:off x="10416540" y="23469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57538</xdr:colOff>
      <xdr:row>5</xdr:row>
      <xdr:rowOff>37764</xdr:rowOff>
    </xdr:from>
    <xdr:ext cx="2639632" cy="563956"/>
    <xdr:pic>
      <xdr:nvPicPr>
        <xdr:cNvPr id="3" name="Picture 1">
          <a:extLst>
            <a:ext uri="{FF2B5EF4-FFF2-40B4-BE49-F238E27FC236}">
              <a16:creationId xmlns="" xmlns:a16="http://schemas.microsoft.com/office/drawing/2014/main" id="{026ABAA9-00E8-4BC9-80F4-3AF9C2B0F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4738" y="1295064"/>
          <a:ext cx="2639632" cy="56395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24</xdr:row>
      <xdr:rowOff>0</xdr:rowOff>
    </xdr:from>
    <xdr:ext cx="304800" cy="304800"/>
    <xdr:sp macro="" textlink="">
      <xdr:nvSpPr>
        <xdr:cNvPr id="4" name="AutoShape 1" descr="Картинка 25 из 4504">
          <a:extLst>
            <a:ext uri="{FF2B5EF4-FFF2-40B4-BE49-F238E27FC236}">
              <a16:creationId xmlns="" xmlns:a16="http://schemas.microsoft.com/office/drawing/2014/main" id="{89C15DB4-5FFD-4B3C-B786-85697FD3B8B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1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68</xdr:row>
      <xdr:rowOff>0</xdr:rowOff>
    </xdr:from>
    <xdr:ext cx="304800" cy="609600"/>
    <xdr:sp macro="" textlink="">
      <xdr:nvSpPr>
        <xdr:cNvPr id="5" name="AutoShape 1" descr="Картинка 25 из 4504">
          <a:extLst>
            <a:ext uri="{FF2B5EF4-FFF2-40B4-BE49-F238E27FC236}">
              <a16:creationId xmlns="" xmlns:a16="http://schemas.microsoft.com/office/drawing/2014/main" id="{B6D62ABF-6A3E-4B16-8ECC-E70E279E4239}"/>
            </a:ext>
          </a:extLst>
        </xdr:cNvPr>
        <xdr:cNvSpPr>
          <a:spLocks noChangeAspect="1" noChangeArrowheads="1"/>
        </xdr:cNvSpPr>
      </xdr:nvSpPr>
      <xdr:spPr bwMode="auto">
        <a:xfrm>
          <a:off x="7559040" y="183565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730250</xdr:colOff>
      <xdr:row>66</xdr:row>
      <xdr:rowOff>0</xdr:rowOff>
    </xdr:from>
    <xdr:ext cx="304800" cy="552450"/>
    <xdr:sp macro="" textlink="">
      <xdr:nvSpPr>
        <xdr:cNvPr id="6" name="AutoShape 1" descr="Картинка 25 из 4504">
          <a:extLst>
            <a:ext uri="{FF2B5EF4-FFF2-40B4-BE49-F238E27FC236}">
              <a16:creationId xmlns="" xmlns:a16="http://schemas.microsoft.com/office/drawing/2014/main" id="{AC25AE64-697A-4CCA-9325-7E9A724B85B0}"/>
            </a:ext>
          </a:extLst>
        </xdr:cNvPr>
        <xdr:cNvSpPr>
          <a:spLocks noChangeAspect="1" noChangeArrowheads="1"/>
        </xdr:cNvSpPr>
      </xdr:nvSpPr>
      <xdr:spPr bwMode="auto">
        <a:xfrm>
          <a:off x="9218930" y="173964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68</xdr:row>
      <xdr:rowOff>0</xdr:rowOff>
    </xdr:from>
    <xdr:ext cx="304800" cy="304800"/>
    <xdr:sp macro="" textlink="">
      <xdr:nvSpPr>
        <xdr:cNvPr id="7" name="AutoShape 1" descr="Картинка 25 из 4504">
          <a:extLst>
            <a:ext uri="{FF2B5EF4-FFF2-40B4-BE49-F238E27FC236}">
              <a16:creationId xmlns="" xmlns:a16="http://schemas.microsoft.com/office/drawing/2014/main" id="{2F348422-FCD4-43E2-8111-5BE9E5BE634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3565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181</xdr:row>
      <xdr:rowOff>0</xdr:rowOff>
    </xdr:from>
    <xdr:ext cx="304800" cy="304800"/>
    <xdr:sp macro="" textlink="">
      <xdr:nvSpPr>
        <xdr:cNvPr id="8" name="AutoShape 1" descr="Картинка 25 из 4504">
          <a:extLst>
            <a:ext uri="{FF2B5EF4-FFF2-40B4-BE49-F238E27FC236}">
              <a16:creationId xmlns="" xmlns:a16="http://schemas.microsoft.com/office/drawing/2014/main" id="{873ED15D-8679-43A6-8F37-4F0A3041791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17321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227</xdr:row>
      <xdr:rowOff>0</xdr:rowOff>
    </xdr:from>
    <xdr:ext cx="304800" cy="609600"/>
    <xdr:sp macro="" textlink="">
      <xdr:nvSpPr>
        <xdr:cNvPr id="9" name="AutoShape 1" descr="Картинка 25 из 4504">
          <a:extLst>
            <a:ext uri="{FF2B5EF4-FFF2-40B4-BE49-F238E27FC236}">
              <a16:creationId xmlns="" xmlns:a16="http://schemas.microsoft.com/office/drawing/2014/main" id="{8F7E6355-1EF6-47D1-9D8A-33BE7F100F97}"/>
            </a:ext>
          </a:extLst>
        </xdr:cNvPr>
        <xdr:cNvSpPr>
          <a:spLocks noChangeAspect="1" noChangeArrowheads="1"/>
        </xdr:cNvSpPr>
      </xdr:nvSpPr>
      <xdr:spPr bwMode="auto">
        <a:xfrm>
          <a:off x="7559040" y="67162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221</xdr:row>
      <xdr:rowOff>0</xdr:rowOff>
    </xdr:from>
    <xdr:ext cx="304800" cy="304800"/>
    <xdr:sp macro="" textlink="">
      <xdr:nvSpPr>
        <xdr:cNvPr id="10" name="AutoShape 1" descr="Картинка 25 из 4504">
          <a:extLst>
            <a:ext uri="{FF2B5EF4-FFF2-40B4-BE49-F238E27FC236}">
              <a16:creationId xmlns="" xmlns:a16="http://schemas.microsoft.com/office/drawing/2014/main" id="{7050E421-D3A9-420D-93CA-A3C5B0A0BDC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2957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198</xdr:row>
      <xdr:rowOff>0</xdr:rowOff>
    </xdr:from>
    <xdr:ext cx="304800" cy="304800"/>
    <xdr:sp macro="" textlink="">
      <xdr:nvSpPr>
        <xdr:cNvPr id="11" name="AutoShape 1" descr="Картинка 25 из 4504">
          <a:extLst>
            <a:ext uri="{FF2B5EF4-FFF2-40B4-BE49-F238E27FC236}">
              <a16:creationId xmlns="" xmlns:a16="http://schemas.microsoft.com/office/drawing/2014/main" id="{A478567D-8935-435D-993A-2AA2ABB468A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0052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304800"/>
    <xdr:sp macro="" textlink="">
      <xdr:nvSpPr>
        <xdr:cNvPr id="12" name="AutoShape 1" descr="Картинка 25 из 4504">
          <a:extLst>
            <a:ext uri="{FF2B5EF4-FFF2-40B4-BE49-F238E27FC236}">
              <a16:creationId xmlns="" xmlns:a16="http://schemas.microsoft.com/office/drawing/2014/main" id="{F5A9F2B5-E91E-43AE-BB42-CE05C8D4420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304800"/>
    <xdr:sp macro="" textlink="">
      <xdr:nvSpPr>
        <xdr:cNvPr id="13" name="AutoShape 1" descr="Картинка 25 из 4504">
          <a:extLst>
            <a:ext uri="{FF2B5EF4-FFF2-40B4-BE49-F238E27FC236}">
              <a16:creationId xmlns="" xmlns:a16="http://schemas.microsoft.com/office/drawing/2014/main" id="{647168DF-9C5C-46E4-B2ED-035716CCBF6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227</xdr:row>
      <xdr:rowOff>0</xdr:rowOff>
    </xdr:from>
    <xdr:ext cx="304800" cy="609600"/>
    <xdr:sp macro="" textlink="">
      <xdr:nvSpPr>
        <xdr:cNvPr id="14" name="AutoShape 1" descr="Картинка 25 из 4504">
          <a:extLst>
            <a:ext uri="{FF2B5EF4-FFF2-40B4-BE49-F238E27FC236}">
              <a16:creationId xmlns="" xmlns:a16="http://schemas.microsoft.com/office/drawing/2014/main" id="{F4EF0AAF-B4BE-4AFB-B393-7412788FFE07}"/>
            </a:ext>
          </a:extLst>
        </xdr:cNvPr>
        <xdr:cNvSpPr>
          <a:spLocks noChangeAspect="1" noChangeArrowheads="1"/>
        </xdr:cNvSpPr>
      </xdr:nvSpPr>
      <xdr:spPr bwMode="auto">
        <a:xfrm>
          <a:off x="7559040" y="67162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304800"/>
    <xdr:sp macro="" textlink="">
      <xdr:nvSpPr>
        <xdr:cNvPr id="15" name="AutoShape 1" descr="Картинка 25 из 4504">
          <a:extLst>
            <a:ext uri="{FF2B5EF4-FFF2-40B4-BE49-F238E27FC236}">
              <a16:creationId xmlns="" xmlns:a16="http://schemas.microsoft.com/office/drawing/2014/main" id="{ABF01D05-E3C1-42AB-8039-065F1A87C48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227</xdr:row>
      <xdr:rowOff>0</xdr:rowOff>
    </xdr:from>
    <xdr:ext cx="304800" cy="609600"/>
    <xdr:sp macro="" textlink="">
      <xdr:nvSpPr>
        <xdr:cNvPr id="16" name="AutoShape 1" descr="Картинка 25 из 4504">
          <a:extLst>
            <a:ext uri="{FF2B5EF4-FFF2-40B4-BE49-F238E27FC236}">
              <a16:creationId xmlns="" xmlns:a16="http://schemas.microsoft.com/office/drawing/2014/main" id="{90C2ADFC-9FC4-4052-ADFC-ED80AD7A6C07}"/>
            </a:ext>
          </a:extLst>
        </xdr:cNvPr>
        <xdr:cNvSpPr>
          <a:spLocks noChangeAspect="1" noChangeArrowheads="1"/>
        </xdr:cNvSpPr>
      </xdr:nvSpPr>
      <xdr:spPr bwMode="auto">
        <a:xfrm>
          <a:off x="7559040" y="67162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63</xdr:row>
      <xdr:rowOff>0</xdr:rowOff>
    </xdr:from>
    <xdr:ext cx="304800" cy="567815"/>
    <xdr:sp macro="" textlink="">
      <xdr:nvSpPr>
        <xdr:cNvPr id="17" name="AutoShape 1" descr="Картинка 25 из 4504">
          <a:extLst>
            <a:ext uri="{FF2B5EF4-FFF2-40B4-BE49-F238E27FC236}">
              <a16:creationId xmlns="" xmlns:a16="http://schemas.microsoft.com/office/drawing/2014/main" id="{CAA85773-A16C-4874-9A3E-7A4B7B5F39F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68249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63</xdr:row>
      <xdr:rowOff>0</xdr:rowOff>
    </xdr:from>
    <xdr:ext cx="304800" cy="559721"/>
    <xdr:sp macro="" textlink="">
      <xdr:nvSpPr>
        <xdr:cNvPr id="18" name="AutoShape 1" descr="Картинка 25 из 4504">
          <a:extLst>
            <a:ext uri="{FF2B5EF4-FFF2-40B4-BE49-F238E27FC236}">
              <a16:creationId xmlns="" xmlns:a16="http://schemas.microsoft.com/office/drawing/2014/main" id="{86A3D888-8E17-4EAD-A9CB-C17EB7514E2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68249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149</xdr:row>
      <xdr:rowOff>0</xdr:rowOff>
    </xdr:from>
    <xdr:ext cx="304800" cy="304800"/>
    <xdr:sp macro="" textlink="">
      <xdr:nvSpPr>
        <xdr:cNvPr id="19" name="AutoShape 1" descr="Картинка 25 из 4504">
          <a:extLst>
            <a:ext uri="{FF2B5EF4-FFF2-40B4-BE49-F238E27FC236}">
              <a16:creationId xmlns="" xmlns:a16="http://schemas.microsoft.com/office/drawing/2014/main" id="{0AB661F0-E044-4420-8D3E-0BE3D8293D6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24357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157</xdr:row>
      <xdr:rowOff>0</xdr:rowOff>
    </xdr:from>
    <xdr:ext cx="304800" cy="304800"/>
    <xdr:sp macro="" textlink="">
      <xdr:nvSpPr>
        <xdr:cNvPr id="20" name="AutoShape 1" descr="Картинка 25 из 4504">
          <a:extLst>
            <a:ext uri="{FF2B5EF4-FFF2-40B4-BE49-F238E27FC236}">
              <a16:creationId xmlns="" xmlns:a16="http://schemas.microsoft.com/office/drawing/2014/main" id="{5AB0CB3C-B7BC-4649-AFC1-CD600EDD93E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49427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162</xdr:row>
      <xdr:rowOff>0</xdr:rowOff>
    </xdr:from>
    <xdr:ext cx="304800" cy="559721"/>
    <xdr:sp macro="" textlink="">
      <xdr:nvSpPr>
        <xdr:cNvPr id="21" name="AutoShape 1" descr="Картинка 25 из 4504">
          <a:extLst>
            <a:ext uri="{FF2B5EF4-FFF2-40B4-BE49-F238E27FC236}">
              <a16:creationId xmlns="" xmlns:a16="http://schemas.microsoft.com/office/drawing/2014/main" id="{591C6693-A7D6-417C-A8A5-5F9A8687DC3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65201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68</xdr:row>
      <xdr:rowOff>38100</xdr:rowOff>
    </xdr:from>
    <xdr:ext cx="304800" cy="609600"/>
    <xdr:sp macro="" textlink="">
      <xdr:nvSpPr>
        <xdr:cNvPr id="22" name="AutoShape 1" descr="Картинка 25 из 4504">
          <a:extLst>
            <a:ext uri="{FF2B5EF4-FFF2-40B4-BE49-F238E27FC236}">
              <a16:creationId xmlns="" xmlns:a16="http://schemas.microsoft.com/office/drawing/2014/main" id="{5BD91A41-1972-4EEB-BE29-56ABC666C4E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394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68</xdr:row>
      <xdr:rowOff>0</xdr:rowOff>
    </xdr:from>
    <xdr:ext cx="304800" cy="552450"/>
    <xdr:sp macro="" textlink="">
      <xdr:nvSpPr>
        <xdr:cNvPr id="23" name="AutoShape 1" descr="Картинка 25 из 4504">
          <a:extLst>
            <a:ext uri="{FF2B5EF4-FFF2-40B4-BE49-F238E27FC236}">
              <a16:creationId xmlns="" xmlns:a16="http://schemas.microsoft.com/office/drawing/2014/main" id="{17588F87-8386-49C6-913D-38BB39708C6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3565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68</xdr:row>
      <xdr:rowOff>0</xdr:rowOff>
    </xdr:from>
    <xdr:ext cx="304800" cy="609600"/>
    <xdr:sp macro="" textlink="">
      <xdr:nvSpPr>
        <xdr:cNvPr id="24" name="AutoShape 1" descr="Картинка 25 из 4504">
          <a:extLst>
            <a:ext uri="{FF2B5EF4-FFF2-40B4-BE49-F238E27FC236}">
              <a16:creationId xmlns="" xmlns:a16="http://schemas.microsoft.com/office/drawing/2014/main" id="{06FD1D79-365A-47B8-B551-B4A27E8C898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3565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198</xdr:row>
      <xdr:rowOff>0</xdr:rowOff>
    </xdr:from>
    <xdr:ext cx="304800" cy="609600"/>
    <xdr:sp macro="" textlink="">
      <xdr:nvSpPr>
        <xdr:cNvPr id="25" name="AutoShape 1" descr="Картинка 25 из 4504">
          <a:extLst>
            <a:ext uri="{FF2B5EF4-FFF2-40B4-BE49-F238E27FC236}">
              <a16:creationId xmlns="" xmlns:a16="http://schemas.microsoft.com/office/drawing/2014/main" id="{F427F5AB-BCFA-4148-BDD8-99ECC1FDF52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0052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81</xdr:row>
      <xdr:rowOff>0</xdr:rowOff>
    </xdr:from>
    <xdr:ext cx="304800" cy="552450"/>
    <xdr:sp macro="" textlink="">
      <xdr:nvSpPr>
        <xdr:cNvPr id="26" name="AutoShape 1" descr="Картинка 25 из 4504">
          <a:extLst>
            <a:ext uri="{FF2B5EF4-FFF2-40B4-BE49-F238E27FC236}">
              <a16:creationId xmlns="" xmlns:a16="http://schemas.microsoft.com/office/drawing/2014/main" id="{A7407BCD-66DB-4A9D-BC8C-24643E816A1E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22199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81</xdr:row>
      <xdr:rowOff>0</xdr:rowOff>
    </xdr:from>
    <xdr:ext cx="304800" cy="609600"/>
    <xdr:sp macro="" textlink="">
      <xdr:nvSpPr>
        <xdr:cNvPr id="27" name="AutoShape 1" descr="Картинка 25 из 4504">
          <a:extLst>
            <a:ext uri="{FF2B5EF4-FFF2-40B4-BE49-F238E27FC236}">
              <a16:creationId xmlns="" xmlns:a16="http://schemas.microsoft.com/office/drawing/2014/main" id="{10A10810-90F1-450E-8828-7DC6363FBF66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304800"/>
    <xdr:sp macro="" textlink="">
      <xdr:nvSpPr>
        <xdr:cNvPr id="28" name="AutoShape 1" descr="Картинка 25 из 4504">
          <a:extLst>
            <a:ext uri="{FF2B5EF4-FFF2-40B4-BE49-F238E27FC236}">
              <a16:creationId xmlns="" xmlns:a16="http://schemas.microsoft.com/office/drawing/2014/main" id="{B348D448-BAE7-4A54-9F46-A6ECF143B1F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609600"/>
    <xdr:sp macro="" textlink="">
      <xdr:nvSpPr>
        <xdr:cNvPr id="29" name="AutoShape 1" descr="Картинка 25 из 4504">
          <a:extLst>
            <a:ext uri="{FF2B5EF4-FFF2-40B4-BE49-F238E27FC236}">
              <a16:creationId xmlns="" xmlns:a16="http://schemas.microsoft.com/office/drawing/2014/main" id="{A452557D-DB11-4EC0-BE53-261AFAE7847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552450"/>
    <xdr:sp macro="" textlink="">
      <xdr:nvSpPr>
        <xdr:cNvPr id="30" name="AutoShape 1" descr="Картинка 25 из 4504">
          <a:extLst>
            <a:ext uri="{FF2B5EF4-FFF2-40B4-BE49-F238E27FC236}">
              <a16:creationId xmlns="" xmlns:a16="http://schemas.microsoft.com/office/drawing/2014/main" id="{03951B75-1052-4102-BB1A-8B5351679AF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609600"/>
    <xdr:sp macro="" textlink="">
      <xdr:nvSpPr>
        <xdr:cNvPr id="31" name="AutoShape 1" descr="Картинка 25 из 4504">
          <a:extLst>
            <a:ext uri="{FF2B5EF4-FFF2-40B4-BE49-F238E27FC236}">
              <a16:creationId xmlns="" xmlns:a16="http://schemas.microsoft.com/office/drawing/2014/main" id="{F106D706-A3E9-466B-8724-2280C99F349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149</xdr:row>
      <xdr:rowOff>0</xdr:rowOff>
    </xdr:from>
    <xdr:ext cx="304800" cy="304800"/>
    <xdr:sp macro="" textlink="">
      <xdr:nvSpPr>
        <xdr:cNvPr id="32" name="AutoShape 1" descr="Картинка 25 из 4504">
          <a:extLst>
            <a:ext uri="{FF2B5EF4-FFF2-40B4-BE49-F238E27FC236}">
              <a16:creationId xmlns="" xmlns:a16="http://schemas.microsoft.com/office/drawing/2014/main" id="{8DD0A819-A4AD-46B2-B2BD-459C122707F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24357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149</xdr:row>
      <xdr:rowOff>0</xdr:rowOff>
    </xdr:from>
    <xdr:ext cx="304800" cy="567815"/>
    <xdr:sp macro="" textlink="">
      <xdr:nvSpPr>
        <xdr:cNvPr id="33" name="AutoShape 1" descr="Картинка 25 из 4504">
          <a:extLst>
            <a:ext uri="{FF2B5EF4-FFF2-40B4-BE49-F238E27FC236}">
              <a16:creationId xmlns="" xmlns:a16="http://schemas.microsoft.com/office/drawing/2014/main" id="{283C9736-939B-4586-8C46-26D6FD01F5A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24357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149</xdr:row>
      <xdr:rowOff>0</xdr:rowOff>
    </xdr:from>
    <xdr:ext cx="304800" cy="559721"/>
    <xdr:sp macro="" textlink="">
      <xdr:nvSpPr>
        <xdr:cNvPr id="34" name="AutoShape 1" descr="Картинка 25 из 4504">
          <a:extLst>
            <a:ext uri="{FF2B5EF4-FFF2-40B4-BE49-F238E27FC236}">
              <a16:creationId xmlns="" xmlns:a16="http://schemas.microsoft.com/office/drawing/2014/main" id="{88EE8B25-7788-4DC9-AB9A-C3167384F9F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2435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149</xdr:row>
      <xdr:rowOff>0</xdr:rowOff>
    </xdr:from>
    <xdr:ext cx="304800" cy="567815"/>
    <xdr:sp macro="" textlink="">
      <xdr:nvSpPr>
        <xdr:cNvPr id="35" name="AutoShape 1" descr="Картинка 25 из 4504">
          <a:extLst>
            <a:ext uri="{FF2B5EF4-FFF2-40B4-BE49-F238E27FC236}">
              <a16:creationId xmlns="" xmlns:a16="http://schemas.microsoft.com/office/drawing/2014/main" id="{82B107FD-787F-4472-ADC4-C13FB1017CA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24357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149</xdr:row>
      <xdr:rowOff>0</xdr:rowOff>
    </xdr:from>
    <xdr:ext cx="304800" cy="559721"/>
    <xdr:sp macro="" textlink="">
      <xdr:nvSpPr>
        <xdr:cNvPr id="36" name="AutoShape 1" descr="Картинка 25 из 4504">
          <a:extLst>
            <a:ext uri="{FF2B5EF4-FFF2-40B4-BE49-F238E27FC236}">
              <a16:creationId xmlns="" xmlns:a16="http://schemas.microsoft.com/office/drawing/2014/main" id="{C5C44B84-F001-43DE-866C-ED46C5299D6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2435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81</xdr:row>
      <xdr:rowOff>0</xdr:rowOff>
    </xdr:from>
    <xdr:ext cx="304800" cy="609600"/>
    <xdr:sp macro="" textlink="">
      <xdr:nvSpPr>
        <xdr:cNvPr id="37" name="AutoShape 1" descr="Картинка 25 из 4504">
          <a:extLst>
            <a:ext uri="{FF2B5EF4-FFF2-40B4-BE49-F238E27FC236}">
              <a16:creationId xmlns="" xmlns:a16="http://schemas.microsoft.com/office/drawing/2014/main" id="{C5DD4B60-E5FD-4746-8F78-85D409F3D58E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304800"/>
    <xdr:sp macro="" textlink="">
      <xdr:nvSpPr>
        <xdr:cNvPr id="38" name="AutoShape 1" descr="Картинка 25 из 4504">
          <a:extLst>
            <a:ext uri="{FF2B5EF4-FFF2-40B4-BE49-F238E27FC236}">
              <a16:creationId xmlns="" xmlns:a16="http://schemas.microsoft.com/office/drawing/2014/main" id="{CA561176-4BA5-4B6A-B524-5A9422E2137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609600"/>
    <xdr:sp macro="" textlink="">
      <xdr:nvSpPr>
        <xdr:cNvPr id="39" name="AutoShape 1" descr="Картинка 25 из 4504">
          <a:extLst>
            <a:ext uri="{FF2B5EF4-FFF2-40B4-BE49-F238E27FC236}">
              <a16:creationId xmlns="" xmlns:a16="http://schemas.microsoft.com/office/drawing/2014/main" id="{654B73A9-FA74-42BA-BA50-CCC01894730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552450"/>
    <xdr:sp macro="" textlink="">
      <xdr:nvSpPr>
        <xdr:cNvPr id="40" name="AutoShape 1" descr="Картинка 25 из 4504">
          <a:extLst>
            <a:ext uri="{FF2B5EF4-FFF2-40B4-BE49-F238E27FC236}">
              <a16:creationId xmlns="" xmlns:a16="http://schemas.microsoft.com/office/drawing/2014/main" id="{9CF4A764-8BA4-4B11-BCDE-20A011AE260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609600"/>
    <xdr:sp macro="" textlink="">
      <xdr:nvSpPr>
        <xdr:cNvPr id="41" name="AutoShape 1" descr="Картинка 25 из 4504">
          <a:extLst>
            <a:ext uri="{FF2B5EF4-FFF2-40B4-BE49-F238E27FC236}">
              <a16:creationId xmlns="" xmlns:a16="http://schemas.microsoft.com/office/drawing/2014/main" id="{6A50D1BF-634E-432C-AE29-7FC9B2906EC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81</xdr:row>
      <xdr:rowOff>0</xdr:rowOff>
    </xdr:from>
    <xdr:ext cx="304800" cy="609600"/>
    <xdr:sp macro="" textlink="">
      <xdr:nvSpPr>
        <xdr:cNvPr id="42" name="AutoShape 1" descr="Картинка 25 из 4504">
          <a:extLst>
            <a:ext uri="{FF2B5EF4-FFF2-40B4-BE49-F238E27FC236}">
              <a16:creationId xmlns="" xmlns:a16="http://schemas.microsoft.com/office/drawing/2014/main" id="{23CA1B2D-DF61-4D88-8A71-EC4D82CF1C13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609600"/>
    <xdr:sp macro="" textlink="">
      <xdr:nvSpPr>
        <xdr:cNvPr id="43" name="AutoShape 1" descr="Картинка 25 из 4504">
          <a:extLst>
            <a:ext uri="{FF2B5EF4-FFF2-40B4-BE49-F238E27FC236}">
              <a16:creationId xmlns="" xmlns:a16="http://schemas.microsoft.com/office/drawing/2014/main" id="{B7D376A5-5A5A-4F74-A182-E199C04EBF7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552450"/>
    <xdr:sp macro="" textlink="">
      <xdr:nvSpPr>
        <xdr:cNvPr id="44" name="AutoShape 1" descr="Картинка 25 из 4504">
          <a:extLst>
            <a:ext uri="{FF2B5EF4-FFF2-40B4-BE49-F238E27FC236}">
              <a16:creationId xmlns="" xmlns:a16="http://schemas.microsoft.com/office/drawing/2014/main" id="{553DAB8E-75E8-4E25-8B31-318929B34A9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609600"/>
    <xdr:sp macro="" textlink="">
      <xdr:nvSpPr>
        <xdr:cNvPr id="45" name="AutoShape 1" descr="Картинка 25 из 4504">
          <a:extLst>
            <a:ext uri="{FF2B5EF4-FFF2-40B4-BE49-F238E27FC236}">
              <a16:creationId xmlns="" xmlns:a16="http://schemas.microsoft.com/office/drawing/2014/main" id="{0E815E18-3BE5-4AA6-8716-DC57869E8F0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9402"/>
    <xdr:sp macro="" textlink="">
      <xdr:nvSpPr>
        <xdr:cNvPr id="46" name="AutoShape 1" descr="Картинка 25 из 4504">
          <a:extLst>
            <a:ext uri="{FF2B5EF4-FFF2-40B4-BE49-F238E27FC236}">
              <a16:creationId xmlns="" xmlns:a16="http://schemas.microsoft.com/office/drawing/2014/main" id="{F42105B2-319B-4F60-AF95-BB30562808C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038606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29</xdr:row>
      <xdr:rowOff>0</xdr:rowOff>
    </xdr:from>
    <xdr:ext cx="304800" cy="309402"/>
    <xdr:sp macro="" textlink="">
      <xdr:nvSpPr>
        <xdr:cNvPr id="47" name="AutoShape 1" descr="Картинка 25 из 4504">
          <a:extLst>
            <a:ext uri="{FF2B5EF4-FFF2-40B4-BE49-F238E27FC236}">
              <a16:creationId xmlns="" xmlns:a16="http://schemas.microsoft.com/office/drawing/2014/main" id="{7D7CA5B6-1919-412A-BE1B-67276F9814D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85800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68</xdr:row>
      <xdr:rowOff>0</xdr:rowOff>
    </xdr:from>
    <xdr:ext cx="304800" cy="609600"/>
    <xdr:sp macro="" textlink="">
      <xdr:nvSpPr>
        <xdr:cNvPr id="48" name="AutoShape 1" descr="Картинка 25 из 4504">
          <a:extLst>
            <a:ext uri="{FF2B5EF4-FFF2-40B4-BE49-F238E27FC236}">
              <a16:creationId xmlns="" xmlns:a16="http://schemas.microsoft.com/office/drawing/2014/main" id="{8277DEFA-1D6D-4BCA-AB0A-A3BDF9E268E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3565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68</xdr:row>
      <xdr:rowOff>0</xdr:rowOff>
    </xdr:from>
    <xdr:ext cx="304800" cy="552450"/>
    <xdr:sp macro="" textlink="">
      <xdr:nvSpPr>
        <xdr:cNvPr id="49" name="AutoShape 1" descr="Картинка 25 из 4504">
          <a:extLst>
            <a:ext uri="{FF2B5EF4-FFF2-40B4-BE49-F238E27FC236}">
              <a16:creationId xmlns="" xmlns:a16="http://schemas.microsoft.com/office/drawing/2014/main" id="{3E6C205A-6CE5-4815-8A32-F1460CB9AFC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3565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68</xdr:row>
      <xdr:rowOff>0</xdr:rowOff>
    </xdr:from>
    <xdr:ext cx="304800" cy="609600"/>
    <xdr:sp macro="" textlink="">
      <xdr:nvSpPr>
        <xdr:cNvPr id="50" name="AutoShape 1" descr="Картинка 25 из 4504">
          <a:extLst>
            <a:ext uri="{FF2B5EF4-FFF2-40B4-BE49-F238E27FC236}">
              <a16:creationId xmlns="" xmlns:a16="http://schemas.microsoft.com/office/drawing/2014/main" id="{9514740C-4523-4992-9E30-2408FCA6CD2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3565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609600"/>
    <xdr:sp macro="" textlink="">
      <xdr:nvSpPr>
        <xdr:cNvPr id="51" name="AutoShape 1" descr="Картинка 25 из 4504">
          <a:extLst>
            <a:ext uri="{FF2B5EF4-FFF2-40B4-BE49-F238E27FC236}">
              <a16:creationId xmlns="" xmlns:a16="http://schemas.microsoft.com/office/drawing/2014/main" id="{172CEAF3-0124-4F4B-82D6-CBEAF8DA188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609600"/>
    <xdr:sp macro="" textlink="">
      <xdr:nvSpPr>
        <xdr:cNvPr id="52" name="AutoShape 1" descr="Картинка 25 из 4504">
          <a:extLst>
            <a:ext uri="{FF2B5EF4-FFF2-40B4-BE49-F238E27FC236}">
              <a16:creationId xmlns="" xmlns:a16="http://schemas.microsoft.com/office/drawing/2014/main" id="{689EE5EB-8CC6-4C78-BC86-F2D4AD7AF68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609600"/>
    <xdr:sp macro="" textlink="">
      <xdr:nvSpPr>
        <xdr:cNvPr id="53" name="AutoShape 1" descr="Картинка 25 из 4504">
          <a:extLst>
            <a:ext uri="{FF2B5EF4-FFF2-40B4-BE49-F238E27FC236}">
              <a16:creationId xmlns="" xmlns:a16="http://schemas.microsoft.com/office/drawing/2014/main" id="{0D879197-9B10-484E-A97A-F510467CF2C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552450"/>
    <xdr:sp macro="" textlink="">
      <xdr:nvSpPr>
        <xdr:cNvPr id="54" name="AutoShape 1" descr="Картинка 25 из 4504">
          <a:extLst>
            <a:ext uri="{FF2B5EF4-FFF2-40B4-BE49-F238E27FC236}">
              <a16:creationId xmlns="" xmlns:a16="http://schemas.microsoft.com/office/drawing/2014/main" id="{166D8F4B-49A4-42FE-A5DE-7322EC0FB0F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609600"/>
    <xdr:sp macro="" textlink="">
      <xdr:nvSpPr>
        <xdr:cNvPr id="55" name="AutoShape 1" descr="Картинка 25 из 4504">
          <a:extLst>
            <a:ext uri="{FF2B5EF4-FFF2-40B4-BE49-F238E27FC236}">
              <a16:creationId xmlns="" xmlns:a16="http://schemas.microsoft.com/office/drawing/2014/main" id="{F23CD433-2B1E-41D9-A8E4-A2DE64D1F11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609600"/>
    <xdr:sp macro="" textlink="">
      <xdr:nvSpPr>
        <xdr:cNvPr id="56" name="AutoShape 1" descr="Картинка 25 из 4504">
          <a:extLst>
            <a:ext uri="{FF2B5EF4-FFF2-40B4-BE49-F238E27FC236}">
              <a16:creationId xmlns="" xmlns:a16="http://schemas.microsoft.com/office/drawing/2014/main" id="{A6C7F41E-22B1-432D-A5FF-4D4D52365B8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609600"/>
    <xdr:sp macro="" textlink="">
      <xdr:nvSpPr>
        <xdr:cNvPr id="57" name="AutoShape 1" descr="Картинка 25 из 4504">
          <a:extLst>
            <a:ext uri="{FF2B5EF4-FFF2-40B4-BE49-F238E27FC236}">
              <a16:creationId xmlns="" xmlns:a16="http://schemas.microsoft.com/office/drawing/2014/main" id="{FE9B4EE6-93A4-4E79-B888-D9DC37B4DB6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159</xdr:row>
      <xdr:rowOff>0</xdr:rowOff>
    </xdr:from>
    <xdr:ext cx="304800" cy="304800"/>
    <xdr:sp macro="" textlink="">
      <xdr:nvSpPr>
        <xdr:cNvPr id="58" name="AutoShape 1" descr="Картинка 25 из 4504">
          <a:extLst>
            <a:ext uri="{FF2B5EF4-FFF2-40B4-BE49-F238E27FC236}">
              <a16:creationId xmlns="" xmlns:a16="http://schemas.microsoft.com/office/drawing/2014/main" id="{924433F0-65EB-4DA9-A7D0-9AB10A1DF91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58266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159</xdr:row>
      <xdr:rowOff>0</xdr:rowOff>
    </xdr:from>
    <xdr:ext cx="304800" cy="567815"/>
    <xdr:sp macro="" textlink="">
      <xdr:nvSpPr>
        <xdr:cNvPr id="59" name="AutoShape 1" descr="Картинка 25 из 4504">
          <a:extLst>
            <a:ext uri="{FF2B5EF4-FFF2-40B4-BE49-F238E27FC236}">
              <a16:creationId xmlns="" xmlns:a16="http://schemas.microsoft.com/office/drawing/2014/main" id="{86B58984-9BBB-4FD8-A1C9-7388EC85003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5826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159</xdr:row>
      <xdr:rowOff>0</xdr:rowOff>
    </xdr:from>
    <xdr:ext cx="304800" cy="559721"/>
    <xdr:sp macro="" textlink="">
      <xdr:nvSpPr>
        <xdr:cNvPr id="60" name="AutoShape 1" descr="Картинка 25 из 4504">
          <a:extLst>
            <a:ext uri="{FF2B5EF4-FFF2-40B4-BE49-F238E27FC236}">
              <a16:creationId xmlns="" xmlns:a16="http://schemas.microsoft.com/office/drawing/2014/main" id="{4EF36F70-6705-4367-955C-EA092FBDBDB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5826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159</xdr:row>
      <xdr:rowOff>0</xdr:rowOff>
    </xdr:from>
    <xdr:ext cx="304800" cy="567815"/>
    <xdr:sp macro="" textlink="">
      <xdr:nvSpPr>
        <xdr:cNvPr id="61" name="AutoShape 1" descr="Картинка 25 из 4504">
          <a:extLst>
            <a:ext uri="{FF2B5EF4-FFF2-40B4-BE49-F238E27FC236}">
              <a16:creationId xmlns="" xmlns:a16="http://schemas.microsoft.com/office/drawing/2014/main" id="{FDD6AB01-2CA4-4132-8560-5FE9896070A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5826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159</xdr:row>
      <xdr:rowOff>0</xdr:rowOff>
    </xdr:from>
    <xdr:ext cx="304800" cy="559721"/>
    <xdr:sp macro="" textlink="">
      <xdr:nvSpPr>
        <xdr:cNvPr id="62" name="AutoShape 1" descr="Картинка 25 из 4504">
          <a:extLst>
            <a:ext uri="{FF2B5EF4-FFF2-40B4-BE49-F238E27FC236}">
              <a16:creationId xmlns="" xmlns:a16="http://schemas.microsoft.com/office/drawing/2014/main" id="{C3ADF53F-0889-4BB0-8A4D-0ED631578CA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5826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185</xdr:row>
      <xdr:rowOff>0</xdr:rowOff>
    </xdr:from>
    <xdr:ext cx="304800" cy="304800"/>
    <xdr:sp macro="" textlink="">
      <xdr:nvSpPr>
        <xdr:cNvPr id="63" name="AutoShape 1" descr="Картинка 25 из 4504">
          <a:extLst>
            <a:ext uri="{FF2B5EF4-FFF2-40B4-BE49-F238E27FC236}">
              <a16:creationId xmlns="" xmlns:a16="http://schemas.microsoft.com/office/drawing/2014/main" id="{BF3CCF5B-80C2-4792-A494-863932EA365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30656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185</xdr:row>
      <xdr:rowOff>0</xdr:rowOff>
    </xdr:from>
    <xdr:ext cx="304800" cy="304800"/>
    <xdr:sp macro="" textlink="">
      <xdr:nvSpPr>
        <xdr:cNvPr id="64" name="AutoShape 1" descr="Картинка 25 из 4504">
          <a:extLst>
            <a:ext uri="{FF2B5EF4-FFF2-40B4-BE49-F238E27FC236}">
              <a16:creationId xmlns="" xmlns:a16="http://schemas.microsoft.com/office/drawing/2014/main" id="{EF717295-2DAC-4687-A6C8-8C44A07D3E2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30656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183</xdr:row>
      <xdr:rowOff>0</xdr:rowOff>
    </xdr:from>
    <xdr:ext cx="304800" cy="567815"/>
    <xdr:sp macro="" textlink="">
      <xdr:nvSpPr>
        <xdr:cNvPr id="65" name="AutoShape 1" descr="Картинка 25 из 4504">
          <a:extLst>
            <a:ext uri="{FF2B5EF4-FFF2-40B4-BE49-F238E27FC236}">
              <a16:creationId xmlns="" xmlns:a16="http://schemas.microsoft.com/office/drawing/2014/main" id="{1B657D9E-AA63-46FE-A6C6-5DD5AF3A1E8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4560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183</xdr:row>
      <xdr:rowOff>0</xdr:rowOff>
    </xdr:from>
    <xdr:ext cx="304800" cy="559721"/>
    <xdr:sp macro="" textlink="">
      <xdr:nvSpPr>
        <xdr:cNvPr id="66" name="AutoShape 1" descr="Картинка 25 из 4504">
          <a:extLst>
            <a:ext uri="{FF2B5EF4-FFF2-40B4-BE49-F238E27FC236}">
              <a16:creationId xmlns="" xmlns:a16="http://schemas.microsoft.com/office/drawing/2014/main" id="{E028BDE0-7D25-49EC-AE9B-C6F614D4D2B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4560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183</xdr:row>
      <xdr:rowOff>0</xdr:rowOff>
    </xdr:from>
    <xdr:ext cx="304800" cy="567815"/>
    <xdr:sp macro="" textlink="">
      <xdr:nvSpPr>
        <xdr:cNvPr id="67" name="AutoShape 1" descr="Картинка 25 из 4504">
          <a:extLst>
            <a:ext uri="{FF2B5EF4-FFF2-40B4-BE49-F238E27FC236}">
              <a16:creationId xmlns="" xmlns:a16="http://schemas.microsoft.com/office/drawing/2014/main" id="{D08E761C-2FC7-4A07-B1D8-382E39FEE73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4560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183</xdr:row>
      <xdr:rowOff>0</xdr:rowOff>
    </xdr:from>
    <xdr:ext cx="304800" cy="559721"/>
    <xdr:sp macro="" textlink="">
      <xdr:nvSpPr>
        <xdr:cNvPr id="68" name="AutoShape 1" descr="Картинка 25 из 4504">
          <a:extLst>
            <a:ext uri="{FF2B5EF4-FFF2-40B4-BE49-F238E27FC236}">
              <a16:creationId xmlns="" xmlns:a16="http://schemas.microsoft.com/office/drawing/2014/main" id="{297149B8-9672-41BB-830A-FE07D4D24D0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4560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221</xdr:row>
      <xdr:rowOff>0</xdr:rowOff>
    </xdr:from>
    <xdr:ext cx="304800" cy="304800"/>
    <xdr:sp macro="" textlink="">
      <xdr:nvSpPr>
        <xdr:cNvPr id="69" name="AutoShape 1" descr="Картинка 25 из 4504">
          <a:extLst>
            <a:ext uri="{FF2B5EF4-FFF2-40B4-BE49-F238E27FC236}">
              <a16:creationId xmlns="" xmlns:a16="http://schemas.microsoft.com/office/drawing/2014/main" id="{0527AA2D-79C4-41E1-A38B-E3B7BC3A7E9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2957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221</xdr:row>
      <xdr:rowOff>0</xdr:rowOff>
    </xdr:from>
    <xdr:ext cx="304800" cy="304800"/>
    <xdr:sp macro="" textlink="">
      <xdr:nvSpPr>
        <xdr:cNvPr id="70" name="AutoShape 1" descr="Картинка 25 из 4504">
          <a:extLst>
            <a:ext uri="{FF2B5EF4-FFF2-40B4-BE49-F238E27FC236}">
              <a16:creationId xmlns="" xmlns:a16="http://schemas.microsoft.com/office/drawing/2014/main" id="{0CCAF5A1-92A0-45A1-B791-30F4E82B962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2957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221</xdr:row>
      <xdr:rowOff>0</xdr:rowOff>
    </xdr:from>
    <xdr:ext cx="304800" cy="567815"/>
    <xdr:sp macro="" textlink="">
      <xdr:nvSpPr>
        <xdr:cNvPr id="71" name="AutoShape 1" descr="Картинка 25 из 4504">
          <a:extLst>
            <a:ext uri="{FF2B5EF4-FFF2-40B4-BE49-F238E27FC236}">
              <a16:creationId xmlns="" xmlns:a16="http://schemas.microsoft.com/office/drawing/2014/main" id="{E4D34116-F2A7-485B-B708-490A078B0F0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2957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221</xdr:row>
      <xdr:rowOff>0</xdr:rowOff>
    </xdr:from>
    <xdr:ext cx="304800" cy="559721"/>
    <xdr:sp macro="" textlink="">
      <xdr:nvSpPr>
        <xdr:cNvPr id="72" name="AutoShape 1" descr="Картинка 25 из 4504">
          <a:extLst>
            <a:ext uri="{FF2B5EF4-FFF2-40B4-BE49-F238E27FC236}">
              <a16:creationId xmlns="" xmlns:a16="http://schemas.microsoft.com/office/drawing/2014/main" id="{EB288AD0-BCEC-4DAA-9903-B004F67C9E8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295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221</xdr:row>
      <xdr:rowOff>0</xdr:rowOff>
    </xdr:from>
    <xdr:ext cx="304800" cy="567815"/>
    <xdr:sp macro="" textlink="">
      <xdr:nvSpPr>
        <xdr:cNvPr id="73" name="AutoShape 1" descr="Картинка 25 из 4504">
          <a:extLst>
            <a:ext uri="{FF2B5EF4-FFF2-40B4-BE49-F238E27FC236}">
              <a16:creationId xmlns="" xmlns:a16="http://schemas.microsoft.com/office/drawing/2014/main" id="{627CEC65-D9D7-4D1C-997C-6BA53FCE4FC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2957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221</xdr:row>
      <xdr:rowOff>0</xdr:rowOff>
    </xdr:from>
    <xdr:ext cx="304800" cy="559721"/>
    <xdr:sp macro="" textlink="">
      <xdr:nvSpPr>
        <xdr:cNvPr id="74" name="AutoShape 1" descr="Картинка 25 из 4504">
          <a:extLst>
            <a:ext uri="{FF2B5EF4-FFF2-40B4-BE49-F238E27FC236}">
              <a16:creationId xmlns="" xmlns:a16="http://schemas.microsoft.com/office/drawing/2014/main" id="{3A557ED4-D61B-46A7-AF9D-887984A12D4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295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567815"/>
    <xdr:sp macro="" textlink="">
      <xdr:nvSpPr>
        <xdr:cNvPr id="75" name="AutoShape 1" descr="Картинка 25 из 4504">
          <a:extLst>
            <a:ext uri="{FF2B5EF4-FFF2-40B4-BE49-F238E27FC236}">
              <a16:creationId xmlns="" xmlns:a16="http://schemas.microsoft.com/office/drawing/2014/main" id="{EA6EB34C-5785-4DD4-9356-601465F0ADB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559721"/>
    <xdr:sp macro="" textlink="">
      <xdr:nvSpPr>
        <xdr:cNvPr id="76" name="AutoShape 1" descr="Картинка 25 из 4504">
          <a:extLst>
            <a:ext uri="{FF2B5EF4-FFF2-40B4-BE49-F238E27FC236}">
              <a16:creationId xmlns="" xmlns:a16="http://schemas.microsoft.com/office/drawing/2014/main" id="{04A7044F-9B9C-4286-805F-1DE5B81C348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567815"/>
    <xdr:sp macro="" textlink="">
      <xdr:nvSpPr>
        <xdr:cNvPr id="77" name="AutoShape 1" descr="Картинка 25 из 4504">
          <a:extLst>
            <a:ext uri="{FF2B5EF4-FFF2-40B4-BE49-F238E27FC236}">
              <a16:creationId xmlns="" xmlns:a16="http://schemas.microsoft.com/office/drawing/2014/main" id="{D042E1E2-10F2-4F71-9EF7-1367A2EA45D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559721"/>
    <xdr:sp macro="" textlink="">
      <xdr:nvSpPr>
        <xdr:cNvPr id="78" name="AutoShape 1" descr="Картинка 25 из 4504">
          <a:extLst>
            <a:ext uri="{FF2B5EF4-FFF2-40B4-BE49-F238E27FC236}">
              <a16:creationId xmlns="" xmlns:a16="http://schemas.microsoft.com/office/drawing/2014/main" id="{AC35149C-BB93-4201-AAD4-89862A30C2A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200</xdr:row>
      <xdr:rowOff>0</xdr:rowOff>
    </xdr:from>
    <xdr:ext cx="304800" cy="559721"/>
    <xdr:sp macro="" textlink="">
      <xdr:nvSpPr>
        <xdr:cNvPr id="79" name="AutoShape 1" descr="Картинка 25 из 4504">
          <a:extLst>
            <a:ext uri="{FF2B5EF4-FFF2-40B4-BE49-F238E27FC236}">
              <a16:creationId xmlns="" xmlns:a16="http://schemas.microsoft.com/office/drawing/2014/main" id="{2EB86CB4-E240-437E-8B97-B161AD4AFBB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675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200</xdr:row>
      <xdr:rowOff>0</xdr:rowOff>
    </xdr:from>
    <xdr:ext cx="304800" cy="567815"/>
    <xdr:sp macro="" textlink="">
      <xdr:nvSpPr>
        <xdr:cNvPr id="80" name="AutoShape 1" descr="Картинка 25 из 4504">
          <a:extLst>
            <a:ext uri="{FF2B5EF4-FFF2-40B4-BE49-F238E27FC236}">
              <a16:creationId xmlns="" xmlns:a16="http://schemas.microsoft.com/office/drawing/2014/main" id="{A8FC68A4-D66B-4509-B411-73B8180B9A4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6757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200</xdr:row>
      <xdr:rowOff>0</xdr:rowOff>
    </xdr:from>
    <xdr:ext cx="304800" cy="559721"/>
    <xdr:sp macro="" textlink="">
      <xdr:nvSpPr>
        <xdr:cNvPr id="81" name="AutoShape 1" descr="Картинка 25 из 4504">
          <a:extLst>
            <a:ext uri="{FF2B5EF4-FFF2-40B4-BE49-F238E27FC236}">
              <a16:creationId xmlns="" xmlns:a16="http://schemas.microsoft.com/office/drawing/2014/main" id="{73153732-8949-4DD8-A708-3FBA34AAC03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675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567815"/>
    <xdr:sp macro="" textlink="">
      <xdr:nvSpPr>
        <xdr:cNvPr id="82" name="AutoShape 1" descr="Картинка 25 из 4504">
          <a:extLst>
            <a:ext uri="{FF2B5EF4-FFF2-40B4-BE49-F238E27FC236}">
              <a16:creationId xmlns="" xmlns:a16="http://schemas.microsoft.com/office/drawing/2014/main" id="{AF3B0881-7C66-4122-83C6-3D5DC318489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559721"/>
    <xdr:sp macro="" textlink="">
      <xdr:nvSpPr>
        <xdr:cNvPr id="83" name="AutoShape 1" descr="Картинка 25 из 4504">
          <a:extLst>
            <a:ext uri="{FF2B5EF4-FFF2-40B4-BE49-F238E27FC236}">
              <a16:creationId xmlns="" xmlns:a16="http://schemas.microsoft.com/office/drawing/2014/main" id="{44843262-80B9-45BE-B588-1D163AA18F5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567815"/>
    <xdr:sp macro="" textlink="">
      <xdr:nvSpPr>
        <xdr:cNvPr id="84" name="AutoShape 1" descr="Картинка 25 из 4504">
          <a:extLst>
            <a:ext uri="{FF2B5EF4-FFF2-40B4-BE49-F238E27FC236}">
              <a16:creationId xmlns="" xmlns:a16="http://schemas.microsoft.com/office/drawing/2014/main" id="{F76510D8-6122-43DB-8ED8-07313E29E32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559721"/>
    <xdr:sp macro="" textlink="">
      <xdr:nvSpPr>
        <xdr:cNvPr id="85" name="AutoShape 1" descr="Картинка 25 из 4504">
          <a:extLst>
            <a:ext uri="{FF2B5EF4-FFF2-40B4-BE49-F238E27FC236}">
              <a16:creationId xmlns="" xmlns:a16="http://schemas.microsoft.com/office/drawing/2014/main" id="{E777C2E5-EC5E-431A-9AD1-DE41F8C1CA5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567815"/>
    <xdr:sp macro="" textlink="">
      <xdr:nvSpPr>
        <xdr:cNvPr id="86" name="AutoShape 1" descr="Картинка 25 из 4504">
          <a:extLst>
            <a:ext uri="{FF2B5EF4-FFF2-40B4-BE49-F238E27FC236}">
              <a16:creationId xmlns="" xmlns:a16="http://schemas.microsoft.com/office/drawing/2014/main" id="{5500D1F3-E13D-4A2F-94BA-1E9E9C8EBB0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559721"/>
    <xdr:sp macro="" textlink="">
      <xdr:nvSpPr>
        <xdr:cNvPr id="87" name="AutoShape 1" descr="Картинка 25 из 4504">
          <a:extLst>
            <a:ext uri="{FF2B5EF4-FFF2-40B4-BE49-F238E27FC236}">
              <a16:creationId xmlns="" xmlns:a16="http://schemas.microsoft.com/office/drawing/2014/main" id="{779F660E-C6A3-4ECB-A6CF-9A220688529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567815"/>
    <xdr:sp macro="" textlink="">
      <xdr:nvSpPr>
        <xdr:cNvPr id="88" name="AutoShape 1" descr="Картинка 25 из 4504">
          <a:extLst>
            <a:ext uri="{FF2B5EF4-FFF2-40B4-BE49-F238E27FC236}">
              <a16:creationId xmlns="" xmlns:a16="http://schemas.microsoft.com/office/drawing/2014/main" id="{BCEA68CD-D34E-4249-8CF5-3CC799AC74B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559721"/>
    <xdr:sp macro="" textlink="">
      <xdr:nvSpPr>
        <xdr:cNvPr id="89" name="AutoShape 1" descr="Картинка 25 из 4504">
          <a:extLst>
            <a:ext uri="{FF2B5EF4-FFF2-40B4-BE49-F238E27FC236}">
              <a16:creationId xmlns="" xmlns:a16="http://schemas.microsoft.com/office/drawing/2014/main" id="{93EA5EE3-B5A3-4171-93EB-A0CF45A9E73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567815"/>
    <xdr:sp macro="" textlink="">
      <xdr:nvSpPr>
        <xdr:cNvPr id="90" name="AutoShape 1" descr="Картинка 25 из 4504">
          <a:extLst>
            <a:ext uri="{FF2B5EF4-FFF2-40B4-BE49-F238E27FC236}">
              <a16:creationId xmlns="" xmlns:a16="http://schemas.microsoft.com/office/drawing/2014/main" id="{9DFD7CE3-0C67-4B6A-9FF9-21F1B3AC474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559721"/>
    <xdr:sp macro="" textlink="">
      <xdr:nvSpPr>
        <xdr:cNvPr id="91" name="AutoShape 1" descr="Картинка 25 из 4504">
          <a:extLst>
            <a:ext uri="{FF2B5EF4-FFF2-40B4-BE49-F238E27FC236}">
              <a16:creationId xmlns="" xmlns:a16="http://schemas.microsoft.com/office/drawing/2014/main" id="{B5BDFB7B-9E08-42DF-AFD8-543705DA9E0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567815"/>
    <xdr:sp macro="" textlink="">
      <xdr:nvSpPr>
        <xdr:cNvPr id="92" name="AutoShape 1" descr="Картинка 25 из 4504">
          <a:extLst>
            <a:ext uri="{FF2B5EF4-FFF2-40B4-BE49-F238E27FC236}">
              <a16:creationId xmlns="" xmlns:a16="http://schemas.microsoft.com/office/drawing/2014/main" id="{2051579A-3B35-40A1-9119-8521ABEEB93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559721"/>
    <xdr:sp macro="" textlink="">
      <xdr:nvSpPr>
        <xdr:cNvPr id="93" name="AutoShape 1" descr="Картинка 25 из 4504">
          <a:extLst>
            <a:ext uri="{FF2B5EF4-FFF2-40B4-BE49-F238E27FC236}">
              <a16:creationId xmlns="" xmlns:a16="http://schemas.microsoft.com/office/drawing/2014/main" id="{84851EBA-F59F-4240-A374-A7650A38012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559721"/>
    <xdr:sp macro="" textlink="">
      <xdr:nvSpPr>
        <xdr:cNvPr id="94" name="AutoShape 1" descr="Картинка 25 из 4504">
          <a:extLst>
            <a:ext uri="{FF2B5EF4-FFF2-40B4-BE49-F238E27FC236}">
              <a16:creationId xmlns="" xmlns:a16="http://schemas.microsoft.com/office/drawing/2014/main" id="{517C634F-CA46-49F8-84C1-9B21FFEEB3C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567815"/>
    <xdr:sp macro="" textlink="">
      <xdr:nvSpPr>
        <xdr:cNvPr id="95" name="AutoShape 1" descr="Картинка 25 из 4504">
          <a:extLst>
            <a:ext uri="{FF2B5EF4-FFF2-40B4-BE49-F238E27FC236}">
              <a16:creationId xmlns="" xmlns:a16="http://schemas.microsoft.com/office/drawing/2014/main" id="{6435B56C-E26E-46EC-AFCB-8E19269E98B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227</xdr:row>
      <xdr:rowOff>0</xdr:rowOff>
    </xdr:from>
    <xdr:ext cx="304800" cy="559721"/>
    <xdr:sp macro="" textlink="">
      <xdr:nvSpPr>
        <xdr:cNvPr id="96" name="AutoShape 1" descr="Картинка 25 из 4504">
          <a:extLst>
            <a:ext uri="{FF2B5EF4-FFF2-40B4-BE49-F238E27FC236}">
              <a16:creationId xmlns="" xmlns:a16="http://schemas.microsoft.com/office/drawing/2014/main" id="{C72A1FCC-E757-44BA-B527-32B3E29315F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1626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304800"/>
    <xdr:sp macro="" textlink="">
      <xdr:nvSpPr>
        <xdr:cNvPr id="97" name="AutoShape 1" descr="Картинка 25 из 4504">
          <a:extLst>
            <a:ext uri="{FF2B5EF4-FFF2-40B4-BE49-F238E27FC236}">
              <a16:creationId xmlns="" xmlns:a16="http://schemas.microsoft.com/office/drawing/2014/main" id="{F47642B2-8645-4022-971C-D55C6945200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189</xdr:row>
      <xdr:rowOff>0</xdr:rowOff>
    </xdr:from>
    <xdr:ext cx="304800" cy="304800"/>
    <xdr:sp macro="" textlink="">
      <xdr:nvSpPr>
        <xdr:cNvPr id="98" name="AutoShape 1" descr="Картинка 25 из 4504">
          <a:extLst>
            <a:ext uri="{FF2B5EF4-FFF2-40B4-BE49-F238E27FC236}">
              <a16:creationId xmlns="" xmlns:a16="http://schemas.microsoft.com/office/drawing/2014/main" id="{6FA08864-6907-4928-AA7E-6EEEF8F77AE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42772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189</xdr:row>
      <xdr:rowOff>0</xdr:rowOff>
    </xdr:from>
    <xdr:ext cx="304800" cy="304800"/>
    <xdr:sp macro="" textlink="">
      <xdr:nvSpPr>
        <xdr:cNvPr id="99" name="AutoShape 1" descr="Картинка 25 из 4504">
          <a:extLst>
            <a:ext uri="{FF2B5EF4-FFF2-40B4-BE49-F238E27FC236}">
              <a16:creationId xmlns="" xmlns:a16="http://schemas.microsoft.com/office/drawing/2014/main" id="{7151ABD0-A5C1-490A-BA50-2DBD7BC13CD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42772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187</xdr:row>
      <xdr:rowOff>0</xdr:rowOff>
    </xdr:from>
    <xdr:ext cx="304800" cy="559721"/>
    <xdr:sp macro="" textlink="">
      <xdr:nvSpPr>
        <xdr:cNvPr id="100" name="AutoShape 1" descr="Картинка 25 из 4504">
          <a:extLst>
            <a:ext uri="{FF2B5EF4-FFF2-40B4-BE49-F238E27FC236}">
              <a16:creationId xmlns="" xmlns:a16="http://schemas.microsoft.com/office/drawing/2014/main" id="{BAEAAA2C-CCE1-4286-8F8E-6E9B6888DFF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36676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187</xdr:row>
      <xdr:rowOff>0</xdr:rowOff>
    </xdr:from>
    <xdr:ext cx="304800" cy="567815"/>
    <xdr:sp macro="" textlink="">
      <xdr:nvSpPr>
        <xdr:cNvPr id="101" name="AutoShape 1" descr="Картинка 25 из 4504">
          <a:extLst>
            <a:ext uri="{FF2B5EF4-FFF2-40B4-BE49-F238E27FC236}">
              <a16:creationId xmlns="" xmlns:a16="http://schemas.microsoft.com/office/drawing/2014/main" id="{BDE436C4-AEDF-411E-AE9D-5A958694911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36676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187</xdr:row>
      <xdr:rowOff>0</xdr:rowOff>
    </xdr:from>
    <xdr:ext cx="304800" cy="559721"/>
    <xdr:sp macro="" textlink="">
      <xdr:nvSpPr>
        <xdr:cNvPr id="102" name="AutoShape 1" descr="Картинка 25 из 4504">
          <a:extLst>
            <a:ext uri="{FF2B5EF4-FFF2-40B4-BE49-F238E27FC236}">
              <a16:creationId xmlns="" xmlns:a16="http://schemas.microsoft.com/office/drawing/2014/main" id="{9FC30231-F63E-4C06-ACD2-9D777AA1FCA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36676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138</xdr:row>
      <xdr:rowOff>0</xdr:rowOff>
    </xdr:from>
    <xdr:ext cx="304800" cy="304800"/>
    <xdr:sp macro="" textlink="">
      <xdr:nvSpPr>
        <xdr:cNvPr id="103" name="AutoShape 1" descr="Картинка 25 из 4504">
          <a:extLst>
            <a:ext uri="{FF2B5EF4-FFF2-40B4-BE49-F238E27FC236}">
              <a16:creationId xmlns="" xmlns:a16="http://schemas.microsoft.com/office/drawing/2014/main" id="{A692EACA-D157-4D01-9E90-1943230EAE8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92658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304800"/>
    <xdr:sp macro="" textlink="">
      <xdr:nvSpPr>
        <xdr:cNvPr id="104" name="AutoShape 1" descr="Картинка 25 из 4504">
          <a:extLst>
            <a:ext uri="{FF2B5EF4-FFF2-40B4-BE49-F238E27FC236}">
              <a16:creationId xmlns="" xmlns:a16="http://schemas.microsoft.com/office/drawing/2014/main" id="{FC726EDC-395F-4A5F-8260-3E987861CCB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05" name="AutoShape 1" descr="Картинка 25 из 4504">
          <a:extLst>
            <a:ext uri="{FF2B5EF4-FFF2-40B4-BE49-F238E27FC236}">
              <a16:creationId xmlns="" xmlns:a16="http://schemas.microsoft.com/office/drawing/2014/main" id="{7E4B3BD8-8554-4C6A-A352-2D477B65944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06" name="AutoShape 1" descr="Картинка 25 из 4504">
          <a:extLst>
            <a:ext uri="{FF2B5EF4-FFF2-40B4-BE49-F238E27FC236}">
              <a16:creationId xmlns="" xmlns:a16="http://schemas.microsoft.com/office/drawing/2014/main" id="{8C7AD9BF-4C8B-4120-8265-9C12F1463D1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07" name="AutoShape 1" descr="Картинка 25 из 4504">
          <a:extLst>
            <a:ext uri="{FF2B5EF4-FFF2-40B4-BE49-F238E27FC236}">
              <a16:creationId xmlns="" xmlns:a16="http://schemas.microsoft.com/office/drawing/2014/main" id="{CE5D80C2-FD67-4AFA-A408-CCA868D99AA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08" name="AutoShape 1" descr="Картинка 25 из 4504">
          <a:extLst>
            <a:ext uri="{FF2B5EF4-FFF2-40B4-BE49-F238E27FC236}">
              <a16:creationId xmlns="" xmlns:a16="http://schemas.microsoft.com/office/drawing/2014/main" id="{9F160AAB-F663-4778-8CB5-E38687FE352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304800"/>
    <xdr:sp macro="" textlink="">
      <xdr:nvSpPr>
        <xdr:cNvPr id="109" name="AutoShape 1" descr="Картинка 25 из 4504">
          <a:extLst>
            <a:ext uri="{FF2B5EF4-FFF2-40B4-BE49-F238E27FC236}">
              <a16:creationId xmlns="" xmlns:a16="http://schemas.microsoft.com/office/drawing/2014/main" id="{309DAB13-D544-4D52-AC1C-FF4BF55A3D3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567815"/>
    <xdr:sp macro="" textlink="">
      <xdr:nvSpPr>
        <xdr:cNvPr id="110" name="AutoShape 1" descr="Картинка 25 из 4504">
          <a:extLst>
            <a:ext uri="{FF2B5EF4-FFF2-40B4-BE49-F238E27FC236}">
              <a16:creationId xmlns="" xmlns:a16="http://schemas.microsoft.com/office/drawing/2014/main" id="{0F07C98B-F1CD-44A1-87C1-A107C667016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559721"/>
    <xdr:sp macro="" textlink="">
      <xdr:nvSpPr>
        <xdr:cNvPr id="111" name="AutoShape 1" descr="Картинка 25 из 4504">
          <a:extLst>
            <a:ext uri="{FF2B5EF4-FFF2-40B4-BE49-F238E27FC236}">
              <a16:creationId xmlns="" xmlns:a16="http://schemas.microsoft.com/office/drawing/2014/main" id="{AF4CF70B-CD80-4624-AB1A-054868A8228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567815"/>
    <xdr:sp macro="" textlink="">
      <xdr:nvSpPr>
        <xdr:cNvPr id="112" name="AutoShape 1" descr="Картинка 25 из 4504">
          <a:extLst>
            <a:ext uri="{FF2B5EF4-FFF2-40B4-BE49-F238E27FC236}">
              <a16:creationId xmlns="" xmlns:a16="http://schemas.microsoft.com/office/drawing/2014/main" id="{09A59862-55F2-4D8B-9714-237D370EF34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193</xdr:row>
      <xdr:rowOff>0</xdr:rowOff>
    </xdr:from>
    <xdr:ext cx="304800" cy="559721"/>
    <xdr:sp macro="" textlink="">
      <xdr:nvSpPr>
        <xdr:cNvPr id="113" name="AutoShape 1" descr="Картинка 25 из 4504">
          <a:extLst>
            <a:ext uri="{FF2B5EF4-FFF2-40B4-BE49-F238E27FC236}">
              <a16:creationId xmlns="" xmlns:a16="http://schemas.microsoft.com/office/drawing/2014/main" id="{8BEFB6B3-A041-435A-8A61-5FD56A515B5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435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200</xdr:row>
      <xdr:rowOff>0</xdr:rowOff>
    </xdr:from>
    <xdr:ext cx="304800" cy="304800"/>
    <xdr:sp macro="" textlink="">
      <xdr:nvSpPr>
        <xdr:cNvPr id="114" name="AutoShape 1" descr="Картинка 25 из 4504">
          <a:extLst>
            <a:ext uri="{FF2B5EF4-FFF2-40B4-BE49-F238E27FC236}">
              <a16:creationId xmlns="" xmlns:a16="http://schemas.microsoft.com/office/drawing/2014/main" id="{998FCD49-205D-4FC9-91D4-ACCAEACE386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6757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200</xdr:row>
      <xdr:rowOff>0</xdr:rowOff>
    </xdr:from>
    <xdr:ext cx="304800" cy="567815"/>
    <xdr:sp macro="" textlink="">
      <xdr:nvSpPr>
        <xdr:cNvPr id="115" name="AutoShape 1" descr="Картинка 25 из 4504">
          <a:extLst>
            <a:ext uri="{FF2B5EF4-FFF2-40B4-BE49-F238E27FC236}">
              <a16:creationId xmlns="" xmlns:a16="http://schemas.microsoft.com/office/drawing/2014/main" id="{7FB8F445-0ED4-40D3-8532-73CDDA88ADA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6757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200</xdr:row>
      <xdr:rowOff>0</xdr:rowOff>
    </xdr:from>
    <xdr:ext cx="304800" cy="559721"/>
    <xdr:sp macro="" textlink="">
      <xdr:nvSpPr>
        <xdr:cNvPr id="116" name="AutoShape 1" descr="Картинка 25 из 4504">
          <a:extLst>
            <a:ext uri="{FF2B5EF4-FFF2-40B4-BE49-F238E27FC236}">
              <a16:creationId xmlns="" xmlns:a16="http://schemas.microsoft.com/office/drawing/2014/main" id="{08B8BE2B-E462-464F-95EC-B037D22D9B4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675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200</xdr:row>
      <xdr:rowOff>0</xdr:rowOff>
    </xdr:from>
    <xdr:ext cx="304800" cy="567815"/>
    <xdr:sp macro="" textlink="">
      <xdr:nvSpPr>
        <xdr:cNvPr id="117" name="AutoShape 1" descr="Картинка 25 из 4504">
          <a:extLst>
            <a:ext uri="{FF2B5EF4-FFF2-40B4-BE49-F238E27FC236}">
              <a16:creationId xmlns="" xmlns:a16="http://schemas.microsoft.com/office/drawing/2014/main" id="{DB1FF508-64C0-41DD-883E-BFBF80560F2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6757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200</xdr:row>
      <xdr:rowOff>0</xdr:rowOff>
    </xdr:from>
    <xdr:ext cx="304800" cy="559721"/>
    <xdr:sp macro="" textlink="">
      <xdr:nvSpPr>
        <xdr:cNvPr id="118" name="AutoShape 1" descr="Картинка 25 из 4504">
          <a:extLst>
            <a:ext uri="{FF2B5EF4-FFF2-40B4-BE49-F238E27FC236}">
              <a16:creationId xmlns="" xmlns:a16="http://schemas.microsoft.com/office/drawing/2014/main" id="{B04C5F0B-19DF-47D8-8D36-F1E71EF39AA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675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19" name="AutoShape 1" descr="Картинка 25 из 4504">
          <a:extLst>
            <a:ext uri="{FF2B5EF4-FFF2-40B4-BE49-F238E27FC236}">
              <a16:creationId xmlns="" xmlns:a16="http://schemas.microsoft.com/office/drawing/2014/main" id="{C101A4AB-1B2D-446B-8A13-C2D143BD568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20" name="AutoShape 1" descr="Картинка 25 из 4504">
          <a:extLst>
            <a:ext uri="{FF2B5EF4-FFF2-40B4-BE49-F238E27FC236}">
              <a16:creationId xmlns="" xmlns:a16="http://schemas.microsoft.com/office/drawing/2014/main" id="{05557233-4E46-4041-8BEA-8C3BBF49786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21" name="AutoShape 1" descr="Картинка 25 из 4504">
          <a:extLst>
            <a:ext uri="{FF2B5EF4-FFF2-40B4-BE49-F238E27FC236}">
              <a16:creationId xmlns="" xmlns:a16="http://schemas.microsoft.com/office/drawing/2014/main" id="{CFD44B74-DCAD-47B9-9A97-DD251899A1B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22" name="AutoShape 1" descr="Картинка 25 из 4504">
          <a:extLst>
            <a:ext uri="{FF2B5EF4-FFF2-40B4-BE49-F238E27FC236}">
              <a16:creationId xmlns="" xmlns:a16="http://schemas.microsoft.com/office/drawing/2014/main" id="{9E5E86B8-29B6-41BE-8D5C-8F71C98B80F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304800"/>
    <xdr:sp macro="" textlink="">
      <xdr:nvSpPr>
        <xdr:cNvPr id="123" name="AutoShape 1" descr="Картинка 25 из 4504">
          <a:extLst>
            <a:ext uri="{FF2B5EF4-FFF2-40B4-BE49-F238E27FC236}">
              <a16:creationId xmlns="" xmlns:a16="http://schemas.microsoft.com/office/drawing/2014/main" id="{75ABAE5B-CD8F-4155-8A59-CBF1E36146B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24" name="AutoShape 1" descr="Картинка 25 из 4504">
          <a:extLst>
            <a:ext uri="{FF2B5EF4-FFF2-40B4-BE49-F238E27FC236}">
              <a16:creationId xmlns="" xmlns:a16="http://schemas.microsoft.com/office/drawing/2014/main" id="{4F20D698-860E-4FBD-9D01-3A3F8A31428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25" name="AutoShape 1" descr="Картинка 25 из 4504">
          <a:extLst>
            <a:ext uri="{FF2B5EF4-FFF2-40B4-BE49-F238E27FC236}">
              <a16:creationId xmlns="" xmlns:a16="http://schemas.microsoft.com/office/drawing/2014/main" id="{6E874EA4-9951-4DF7-A2DF-7CA36252AC4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26" name="AutoShape 1" descr="Картинка 25 из 4504">
          <a:extLst>
            <a:ext uri="{FF2B5EF4-FFF2-40B4-BE49-F238E27FC236}">
              <a16:creationId xmlns="" xmlns:a16="http://schemas.microsoft.com/office/drawing/2014/main" id="{CF9FC2D6-E131-40B0-9C8C-8A7E7A712BE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27" name="AutoShape 1" descr="Картинка 25 из 4504">
          <a:extLst>
            <a:ext uri="{FF2B5EF4-FFF2-40B4-BE49-F238E27FC236}">
              <a16:creationId xmlns="" xmlns:a16="http://schemas.microsoft.com/office/drawing/2014/main" id="{F41622F4-F398-4891-AED1-A03BEED65DC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28" name="AutoShape 1" descr="Картинка 25 из 4504">
          <a:extLst>
            <a:ext uri="{FF2B5EF4-FFF2-40B4-BE49-F238E27FC236}">
              <a16:creationId xmlns="" xmlns:a16="http://schemas.microsoft.com/office/drawing/2014/main" id="{2582987E-D328-40AC-8E77-B3CB1F9F961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29" name="AutoShape 1" descr="Картинка 25 из 4504">
          <a:extLst>
            <a:ext uri="{FF2B5EF4-FFF2-40B4-BE49-F238E27FC236}">
              <a16:creationId xmlns="" xmlns:a16="http://schemas.microsoft.com/office/drawing/2014/main" id="{5490E7DC-C148-4970-A454-B405B18E432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30" name="AutoShape 1" descr="Картинка 25 из 4504">
          <a:extLst>
            <a:ext uri="{FF2B5EF4-FFF2-40B4-BE49-F238E27FC236}">
              <a16:creationId xmlns="" xmlns:a16="http://schemas.microsoft.com/office/drawing/2014/main" id="{D281ED7D-F12D-4C45-A419-9691A22D992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31" name="AutoShape 1" descr="Картинка 25 из 4504">
          <a:extLst>
            <a:ext uri="{FF2B5EF4-FFF2-40B4-BE49-F238E27FC236}">
              <a16:creationId xmlns="" xmlns:a16="http://schemas.microsoft.com/office/drawing/2014/main" id="{6F1C7DB1-8930-4A99-9A63-1AD608608F0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304800"/>
    <xdr:sp macro="" textlink="">
      <xdr:nvSpPr>
        <xdr:cNvPr id="132" name="AutoShape 1" descr="Картинка 25 из 4504">
          <a:extLst>
            <a:ext uri="{FF2B5EF4-FFF2-40B4-BE49-F238E27FC236}">
              <a16:creationId xmlns="" xmlns:a16="http://schemas.microsoft.com/office/drawing/2014/main" id="{44C77674-D19D-4B20-AB80-EF425B5F104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33" name="AutoShape 1" descr="Картинка 25 из 4504">
          <a:extLst>
            <a:ext uri="{FF2B5EF4-FFF2-40B4-BE49-F238E27FC236}">
              <a16:creationId xmlns="" xmlns:a16="http://schemas.microsoft.com/office/drawing/2014/main" id="{F10E2E7D-7A50-4EAC-B4B7-1E56C6C72FD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34" name="AutoShape 1" descr="Картинка 25 из 4504">
          <a:extLst>
            <a:ext uri="{FF2B5EF4-FFF2-40B4-BE49-F238E27FC236}">
              <a16:creationId xmlns="" xmlns:a16="http://schemas.microsoft.com/office/drawing/2014/main" id="{6D14C82C-B867-4D98-83F0-2620CD3B895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67815"/>
    <xdr:sp macro="" textlink="">
      <xdr:nvSpPr>
        <xdr:cNvPr id="135" name="AutoShape 1" descr="Картинка 25 из 4504">
          <a:extLst>
            <a:ext uri="{FF2B5EF4-FFF2-40B4-BE49-F238E27FC236}">
              <a16:creationId xmlns="" xmlns:a16="http://schemas.microsoft.com/office/drawing/2014/main" id="{B8CC245B-E966-4907-B581-F923728B456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214</xdr:row>
      <xdr:rowOff>0</xdr:rowOff>
    </xdr:from>
    <xdr:ext cx="304800" cy="559721"/>
    <xdr:sp macro="" textlink="">
      <xdr:nvSpPr>
        <xdr:cNvPr id="136" name="AutoShape 1" descr="Картинка 25 из 4504">
          <a:extLst>
            <a:ext uri="{FF2B5EF4-FFF2-40B4-BE49-F238E27FC236}">
              <a16:creationId xmlns="" xmlns:a16="http://schemas.microsoft.com/office/drawing/2014/main" id="{C9AD0C2C-269D-4424-9BB7-2BA875C7AA2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514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567815"/>
    <xdr:sp macro="" textlink="">
      <xdr:nvSpPr>
        <xdr:cNvPr id="137" name="AutoShape 1" descr="Картинка 25 из 4504">
          <a:extLst>
            <a:ext uri="{FF2B5EF4-FFF2-40B4-BE49-F238E27FC236}">
              <a16:creationId xmlns="" xmlns:a16="http://schemas.microsoft.com/office/drawing/2014/main" id="{73FFD028-5E36-4758-83EB-41CB621553C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559721"/>
    <xdr:sp macro="" textlink="">
      <xdr:nvSpPr>
        <xdr:cNvPr id="138" name="AutoShape 1" descr="Картинка 25 из 4504">
          <a:extLst>
            <a:ext uri="{FF2B5EF4-FFF2-40B4-BE49-F238E27FC236}">
              <a16:creationId xmlns="" xmlns:a16="http://schemas.microsoft.com/office/drawing/2014/main" id="{545038BB-1651-4E78-80C1-5812048DD9E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567815"/>
    <xdr:sp macro="" textlink="">
      <xdr:nvSpPr>
        <xdr:cNvPr id="139" name="AutoShape 1" descr="Картинка 25 из 4504">
          <a:extLst>
            <a:ext uri="{FF2B5EF4-FFF2-40B4-BE49-F238E27FC236}">
              <a16:creationId xmlns="" xmlns:a16="http://schemas.microsoft.com/office/drawing/2014/main" id="{BEEADEB5-221B-4F9B-9B7C-4C97091115D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559721"/>
    <xdr:sp macro="" textlink="">
      <xdr:nvSpPr>
        <xdr:cNvPr id="140" name="AutoShape 1" descr="Картинка 25 из 4504">
          <a:extLst>
            <a:ext uri="{FF2B5EF4-FFF2-40B4-BE49-F238E27FC236}">
              <a16:creationId xmlns="" xmlns:a16="http://schemas.microsoft.com/office/drawing/2014/main" id="{F7D90FC2-33D8-41F1-BDDF-D5B80EF44F9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304800"/>
    <xdr:sp macro="" textlink="">
      <xdr:nvSpPr>
        <xdr:cNvPr id="141" name="AutoShape 1" descr="Картинка 25 из 4504">
          <a:extLst>
            <a:ext uri="{FF2B5EF4-FFF2-40B4-BE49-F238E27FC236}">
              <a16:creationId xmlns="" xmlns:a16="http://schemas.microsoft.com/office/drawing/2014/main" id="{B952417A-293C-4DD8-86C5-F63C0B80F1C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567815"/>
    <xdr:sp macro="" textlink="">
      <xdr:nvSpPr>
        <xdr:cNvPr id="142" name="AutoShape 1" descr="Картинка 25 из 4504">
          <a:extLst>
            <a:ext uri="{FF2B5EF4-FFF2-40B4-BE49-F238E27FC236}">
              <a16:creationId xmlns="" xmlns:a16="http://schemas.microsoft.com/office/drawing/2014/main" id="{C894E647-477F-4550-AA44-740AD64E1E3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559721"/>
    <xdr:sp macro="" textlink="">
      <xdr:nvSpPr>
        <xdr:cNvPr id="143" name="AutoShape 1" descr="Картинка 25 из 4504">
          <a:extLst>
            <a:ext uri="{FF2B5EF4-FFF2-40B4-BE49-F238E27FC236}">
              <a16:creationId xmlns="" xmlns:a16="http://schemas.microsoft.com/office/drawing/2014/main" id="{28BA516F-62B7-4041-A687-47F203F0CF9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567815"/>
    <xdr:sp macro="" textlink="">
      <xdr:nvSpPr>
        <xdr:cNvPr id="144" name="AutoShape 1" descr="Картинка 25 из 4504">
          <a:extLst>
            <a:ext uri="{FF2B5EF4-FFF2-40B4-BE49-F238E27FC236}">
              <a16:creationId xmlns="" xmlns:a16="http://schemas.microsoft.com/office/drawing/2014/main" id="{7CB53831-B71B-40A9-8A4B-0BF82DC70C7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559721"/>
    <xdr:sp macro="" textlink="">
      <xdr:nvSpPr>
        <xdr:cNvPr id="145" name="AutoShape 1" descr="Картинка 25 из 4504">
          <a:extLst>
            <a:ext uri="{FF2B5EF4-FFF2-40B4-BE49-F238E27FC236}">
              <a16:creationId xmlns="" xmlns:a16="http://schemas.microsoft.com/office/drawing/2014/main" id="{06E8AAA1-97C8-400B-89CE-7633ED04DB0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6691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116</xdr:row>
      <xdr:rowOff>0</xdr:rowOff>
    </xdr:from>
    <xdr:ext cx="304800" cy="304800"/>
    <xdr:sp macro="" textlink="">
      <xdr:nvSpPr>
        <xdr:cNvPr id="146" name="AutoShape 1" descr="Картинка 25 из 4504">
          <a:extLst>
            <a:ext uri="{FF2B5EF4-FFF2-40B4-BE49-F238E27FC236}">
              <a16:creationId xmlns="" xmlns:a16="http://schemas.microsoft.com/office/drawing/2014/main" id="{696F6D19-95BC-4D7C-B1BB-F86D15E8418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2918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116</xdr:row>
      <xdr:rowOff>0</xdr:rowOff>
    </xdr:from>
    <xdr:ext cx="304800" cy="304800"/>
    <xdr:sp macro="" textlink="">
      <xdr:nvSpPr>
        <xdr:cNvPr id="147" name="AutoShape 1" descr="Картинка 25 из 4504">
          <a:extLst>
            <a:ext uri="{FF2B5EF4-FFF2-40B4-BE49-F238E27FC236}">
              <a16:creationId xmlns="" xmlns:a16="http://schemas.microsoft.com/office/drawing/2014/main" id="{72AA5587-B930-4804-8844-718377EA29A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2918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116</xdr:row>
      <xdr:rowOff>0</xdr:rowOff>
    </xdr:from>
    <xdr:ext cx="304800" cy="559721"/>
    <xdr:sp macro="" textlink="">
      <xdr:nvSpPr>
        <xdr:cNvPr id="148" name="AutoShape 1" descr="Картинка 25 из 4504">
          <a:extLst>
            <a:ext uri="{FF2B5EF4-FFF2-40B4-BE49-F238E27FC236}">
              <a16:creationId xmlns="" xmlns:a16="http://schemas.microsoft.com/office/drawing/2014/main" id="{0B449733-F526-4653-AEC7-179693171D6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2918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116</xdr:row>
      <xdr:rowOff>0</xdr:rowOff>
    </xdr:from>
    <xdr:ext cx="304800" cy="567815"/>
    <xdr:sp macro="" textlink="">
      <xdr:nvSpPr>
        <xdr:cNvPr id="149" name="AutoShape 1" descr="Картинка 25 из 4504">
          <a:extLst>
            <a:ext uri="{FF2B5EF4-FFF2-40B4-BE49-F238E27FC236}">
              <a16:creationId xmlns="" xmlns:a16="http://schemas.microsoft.com/office/drawing/2014/main" id="{D0AB115E-8F30-4FE8-A4C3-488EF718EA7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2918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116</xdr:row>
      <xdr:rowOff>0</xdr:rowOff>
    </xdr:from>
    <xdr:ext cx="304800" cy="559721"/>
    <xdr:sp macro="" textlink="">
      <xdr:nvSpPr>
        <xdr:cNvPr id="150" name="AutoShape 1" descr="Картинка 25 из 4504">
          <a:extLst>
            <a:ext uri="{FF2B5EF4-FFF2-40B4-BE49-F238E27FC236}">
              <a16:creationId xmlns="" xmlns:a16="http://schemas.microsoft.com/office/drawing/2014/main" id="{F6BAF120-1F56-4932-8EB6-75F098DF260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2918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304800"/>
    <xdr:sp macro="" textlink="">
      <xdr:nvSpPr>
        <xdr:cNvPr id="151" name="AutoShape 1" descr="Картинка 25 из 4504">
          <a:extLst>
            <a:ext uri="{FF2B5EF4-FFF2-40B4-BE49-F238E27FC236}">
              <a16:creationId xmlns="" xmlns:a16="http://schemas.microsoft.com/office/drawing/2014/main" id="{17B9D77A-27AE-402B-82FF-1DD7A7EB703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81</xdr:row>
      <xdr:rowOff>0</xdr:rowOff>
    </xdr:from>
    <xdr:ext cx="304800" cy="304800"/>
    <xdr:sp macro="" textlink="">
      <xdr:nvSpPr>
        <xdr:cNvPr id="152" name="AutoShape 1" descr="Картинка 25 из 4504">
          <a:extLst>
            <a:ext uri="{FF2B5EF4-FFF2-40B4-BE49-F238E27FC236}">
              <a16:creationId xmlns="" xmlns:a16="http://schemas.microsoft.com/office/drawing/2014/main" id="{4DB758C8-EC3E-4549-8F2E-70326F51A49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99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68</xdr:row>
      <xdr:rowOff>0</xdr:rowOff>
    </xdr:from>
    <xdr:ext cx="304800" cy="609600"/>
    <xdr:sp macro="" textlink="">
      <xdr:nvSpPr>
        <xdr:cNvPr id="153" name="AutoShape 1" descr="Картинка 25 из 4504">
          <a:extLst>
            <a:ext uri="{FF2B5EF4-FFF2-40B4-BE49-F238E27FC236}">
              <a16:creationId xmlns="" xmlns:a16="http://schemas.microsoft.com/office/drawing/2014/main" id="{FE638F46-F40D-4E28-8763-866B176BF685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183565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68</xdr:row>
      <xdr:rowOff>0</xdr:rowOff>
    </xdr:from>
    <xdr:ext cx="304800" cy="552450"/>
    <xdr:sp macro="" textlink="">
      <xdr:nvSpPr>
        <xdr:cNvPr id="154" name="AutoShape 1" descr="Картинка 25 из 4504">
          <a:extLst>
            <a:ext uri="{FF2B5EF4-FFF2-40B4-BE49-F238E27FC236}">
              <a16:creationId xmlns="" xmlns:a16="http://schemas.microsoft.com/office/drawing/2014/main" id="{14EFA77B-FF37-449D-9881-1C934768A151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183565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68</xdr:row>
      <xdr:rowOff>0</xdr:rowOff>
    </xdr:from>
    <xdr:ext cx="304800" cy="609600"/>
    <xdr:sp macro="" textlink="">
      <xdr:nvSpPr>
        <xdr:cNvPr id="155" name="AutoShape 1" descr="Картинка 25 из 4504">
          <a:extLst>
            <a:ext uri="{FF2B5EF4-FFF2-40B4-BE49-F238E27FC236}">
              <a16:creationId xmlns="" xmlns:a16="http://schemas.microsoft.com/office/drawing/2014/main" id="{3D046A66-9156-45FA-942B-C5667CC878F5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183565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227</xdr:row>
      <xdr:rowOff>0</xdr:rowOff>
    </xdr:from>
    <xdr:ext cx="304800" cy="609600"/>
    <xdr:sp macro="" textlink="">
      <xdr:nvSpPr>
        <xdr:cNvPr id="156" name="AutoShape 1" descr="Картинка 25 из 4504">
          <a:extLst>
            <a:ext uri="{FF2B5EF4-FFF2-40B4-BE49-F238E27FC236}">
              <a16:creationId xmlns="" xmlns:a16="http://schemas.microsoft.com/office/drawing/2014/main" id="{C93221DE-3112-4C63-B36C-B958AD27C458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67162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227</xdr:row>
      <xdr:rowOff>0</xdr:rowOff>
    </xdr:from>
    <xdr:ext cx="304800" cy="609600"/>
    <xdr:sp macro="" textlink="">
      <xdr:nvSpPr>
        <xdr:cNvPr id="157" name="AutoShape 1" descr="Картинка 25 из 4504">
          <a:extLst>
            <a:ext uri="{FF2B5EF4-FFF2-40B4-BE49-F238E27FC236}">
              <a16:creationId xmlns="" xmlns:a16="http://schemas.microsoft.com/office/drawing/2014/main" id="{62ADC2C6-5638-4738-A019-5049752283EB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67162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227</xdr:row>
      <xdr:rowOff>0</xdr:rowOff>
    </xdr:from>
    <xdr:ext cx="304800" cy="609600"/>
    <xdr:sp macro="" textlink="">
      <xdr:nvSpPr>
        <xdr:cNvPr id="158" name="AutoShape 1" descr="Картинка 25 из 4504">
          <a:extLst>
            <a:ext uri="{FF2B5EF4-FFF2-40B4-BE49-F238E27FC236}">
              <a16:creationId xmlns="" xmlns:a16="http://schemas.microsoft.com/office/drawing/2014/main" id="{636F0997-81FA-4FED-A8BE-5191325B34BE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671626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81</xdr:row>
      <xdr:rowOff>0</xdr:rowOff>
    </xdr:from>
    <xdr:ext cx="304800" cy="552450"/>
    <xdr:sp macro="" textlink="">
      <xdr:nvSpPr>
        <xdr:cNvPr id="159" name="AutoShape 1" descr="Картинка 25 из 4504">
          <a:extLst>
            <a:ext uri="{FF2B5EF4-FFF2-40B4-BE49-F238E27FC236}">
              <a16:creationId xmlns="" xmlns:a16="http://schemas.microsoft.com/office/drawing/2014/main" id="{A05182CF-BB30-435B-BB9D-7906EC5EBF3D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222199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81</xdr:row>
      <xdr:rowOff>0</xdr:rowOff>
    </xdr:from>
    <xdr:ext cx="304800" cy="609600"/>
    <xdr:sp macro="" textlink="">
      <xdr:nvSpPr>
        <xdr:cNvPr id="160" name="AutoShape 1" descr="Картинка 25 из 4504">
          <a:extLst>
            <a:ext uri="{FF2B5EF4-FFF2-40B4-BE49-F238E27FC236}">
              <a16:creationId xmlns="" xmlns:a16="http://schemas.microsoft.com/office/drawing/2014/main" id="{BB5B7555-C2C0-4364-B62A-B45C6190ADAB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81</xdr:row>
      <xdr:rowOff>0</xdr:rowOff>
    </xdr:from>
    <xdr:ext cx="304800" cy="609600"/>
    <xdr:sp macro="" textlink="">
      <xdr:nvSpPr>
        <xdr:cNvPr id="161" name="AutoShape 1" descr="Картинка 25 из 4504">
          <a:extLst>
            <a:ext uri="{FF2B5EF4-FFF2-40B4-BE49-F238E27FC236}">
              <a16:creationId xmlns="" xmlns:a16="http://schemas.microsoft.com/office/drawing/2014/main" id="{11198C6D-4AEC-491B-A63A-D0EB1D109A52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81</xdr:row>
      <xdr:rowOff>0</xdr:rowOff>
    </xdr:from>
    <xdr:ext cx="304800" cy="609600"/>
    <xdr:sp macro="" textlink="">
      <xdr:nvSpPr>
        <xdr:cNvPr id="162" name="AutoShape 1" descr="Картинка 25 из 4504">
          <a:extLst>
            <a:ext uri="{FF2B5EF4-FFF2-40B4-BE49-F238E27FC236}">
              <a16:creationId xmlns="" xmlns:a16="http://schemas.microsoft.com/office/drawing/2014/main" id="{8C073C66-CEC5-4AEE-BB62-AB6FB893E327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222199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92</xdr:row>
      <xdr:rowOff>0</xdr:rowOff>
    </xdr:from>
    <xdr:ext cx="304800" cy="552450"/>
    <xdr:sp macro="" textlink="">
      <xdr:nvSpPr>
        <xdr:cNvPr id="163" name="AutoShape 1" descr="Картинка 25 из 4504">
          <a:extLst>
            <a:ext uri="{FF2B5EF4-FFF2-40B4-BE49-F238E27FC236}">
              <a16:creationId xmlns="" xmlns:a16="http://schemas.microsoft.com/office/drawing/2014/main" id="{DAB8B3C8-B498-4CAA-B7BF-F0497C53BA1D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49707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92</xdr:row>
      <xdr:rowOff>0</xdr:rowOff>
    </xdr:from>
    <xdr:ext cx="304800" cy="609600"/>
    <xdr:sp macro="" textlink="">
      <xdr:nvSpPr>
        <xdr:cNvPr id="164" name="AutoShape 1" descr="Картинка 25 из 4504">
          <a:extLst>
            <a:ext uri="{FF2B5EF4-FFF2-40B4-BE49-F238E27FC236}">
              <a16:creationId xmlns="" xmlns:a16="http://schemas.microsoft.com/office/drawing/2014/main" id="{8C2511AD-B0D7-4998-9A23-CE854F68AFED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304800"/>
    <xdr:sp macro="" textlink="">
      <xdr:nvSpPr>
        <xdr:cNvPr id="165" name="AutoShape 1" descr="Картинка 25 из 4504">
          <a:extLst>
            <a:ext uri="{FF2B5EF4-FFF2-40B4-BE49-F238E27FC236}">
              <a16:creationId xmlns="" xmlns:a16="http://schemas.microsoft.com/office/drawing/2014/main" id="{B8A4690D-F030-40C1-B135-1CB6479D79C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609600"/>
    <xdr:sp macro="" textlink="">
      <xdr:nvSpPr>
        <xdr:cNvPr id="166" name="AutoShape 1" descr="Картинка 25 из 4504">
          <a:extLst>
            <a:ext uri="{FF2B5EF4-FFF2-40B4-BE49-F238E27FC236}">
              <a16:creationId xmlns="" xmlns:a16="http://schemas.microsoft.com/office/drawing/2014/main" id="{17425F76-CE8A-49C4-8FE5-DCC2F293813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552450"/>
    <xdr:sp macro="" textlink="">
      <xdr:nvSpPr>
        <xdr:cNvPr id="167" name="AutoShape 1" descr="Картинка 25 из 4504">
          <a:extLst>
            <a:ext uri="{FF2B5EF4-FFF2-40B4-BE49-F238E27FC236}">
              <a16:creationId xmlns="" xmlns:a16="http://schemas.microsoft.com/office/drawing/2014/main" id="{CD318CF7-5080-454C-80FB-8684E96E127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609600"/>
    <xdr:sp macro="" textlink="">
      <xdr:nvSpPr>
        <xdr:cNvPr id="168" name="AutoShape 1" descr="Картинка 25 из 4504">
          <a:extLst>
            <a:ext uri="{FF2B5EF4-FFF2-40B4-BE49-F238E27FC236}">
              <a16:creationId xmlns="" xmlns:a16="http://schemas.microsoft.com/office/drawing/2014/main" id="{9A1C30E1-E635-4CD8-B7EA-5A9E51A83FD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92</xdr:row>
      <xdr:rowOff>0</xdr:rowOff>
    </xdr:from>
    <xdr:ext cx="304800" cy="609600"/>
    <xdr:sp macro="" textlink="">
      <xdr:nvSpPr>
        <xdr:cNvPr id="169" name="AutoShape 1" descr="Картинка 25 из 4504">
          <a:extLst>
            <a:ext uri="{FF2B5EF4-FFF2-40B4-BE49-F238E27FC236}">
              <a16:creationId xmlns="" xmlns:a16="http://schemas.microsoft.com/office/drawing/2014/main" id="{084DBFB8-CC71-4350-95E4-FB490E596E54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304800"/>
    <xdr:sp macro="" textlink="">
      <xdr:nvSpPr>
        <xdr:cNvPr id="170" name="AutoShape 1" descr="Картинка 25 из 4504">
          <a:extLst>
            <a:ext uri="{FF2B5EF4-FFF2-40B4-BE49-F238E27FC236}">
              <a16:creationId xmlns="" xmlns:a16="http://schemas.microsoft.com/office/drawing/2014/main" id="{8C6A24A4-0BBB-4317-9A35-FEE0E376CDE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609600"/>
    <xdr:sp macro="" textlink="">
      <xdr:nvSpPr>
        <xdr:cNvPr id="171" name="AutoShape 1" descr="Картинка 25 из 4504">
          <a:extLst>
            <a:ext uri="{FF2B5EF4-FFF2-40B4-BE49-F238E27FC236}">
              <a16:creationId xmlns="" xmlns:a16="http://schemas.microsoft.com/office/drawing/2014/main" id="{32E9375B-4DC0-47B8-93CB-9431AF16C6A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552450"/>
    <xdr:sp macro="" textlink="">
      <xdr:nvSpPr>
        <xdr:cNvPr id="172" name="AutoShape 1" descr="Картинка 25 из 4504">
          <a:extLst>
            <a:ext uri="{FF2B5EF4-FFF2-40B4-BE49-F238E27FC236}">
              <a16:creationId xmlns="" xmlns:a16="http://schemas.microsoft.com/office/drawing/2014/main" id="{B1AC4DCE-061D-4A34-B47D-07F57A15AED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609600"/>
    <xdr:sp macro="" textlink="">
      <xdr:nvSpPr>
        <xdr:cNvPr id="173" name="AutoShape 1" descr="Картинка 25 из 4504">
          <a:extLst>
            <a:ext uri="{FF2B5EF4-FFF2-40B4-BE49-F238E27FC236}">
              <a16:creationId xmlns="" xmlns:a16="http://schemas.microsoft.com/office/drawing/2014/main" id="{94F6CDD7-C28C-4C65-BC0E-FC17823293C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92</xdr:row>
      <xdr:rowOff>0</xdr:rowOff>
    </xdr:from>
    <xdr:ext cx="304800" cy="609600"/>
    <xdr:sp macro="" textlink="">
      <xdr:nvSpPr>
        <xdr:cNvPr id="174" name="AutoShape 1" descr="Картинка 25 из 4504">
          <a:extLst>
            <a:ext uri="{FF2B5EF4-FFF2-40B4-BE49-F238E27FC236}">
              <a16:creationId xmlns="" xmlns:a16="http://schemas.microsoft.com/office/drawing/2014/main" id="{D097D829-4AC7-464B-B52D-2C7E1E8FA234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609600"/>
    <xdr:sp macro="" textlink="">
      <xdr:nvSpPr>
        <xdr:cNvPr id="175" name="AutoShape 1" descr="Картинка 25 из 4504">
          <a:extLst>
            <a:ext uri="{FF2B5EF4-FFF2-40B4-BE49-F238E27FC236}">
              <a16:creationId xmlns="" xmlns:a16="http://schemas.microsoft.com/office/drawing/2014/main" id="{9FD9806F-54B1-4218-9E85-2928D5D4FF4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552450"/>
    <xdr:sp macro="" textlink="">
      <xdr:nvSpPr>
        <xdr:cNvPr id="176" name="AutoShape 1" descr="Картинка 25 из 4504">
          <a:extLst>
            <a:ext uri="{FF2B5EF4-FFF2-40B4-BE49-F238E27FC236}">
              <a16:creationId xmlns="" xmlns:a16="http://schemas.microsoft.com/office/drawing/2014/main" id="{A7057862-E702-48B9-BD07-787574A4684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609600"/>
    <xdr:sp macro="" textlink="">
      <xdr:nvSpPr>
        <xdr:cNvPr id="177" name="AutoShape 1" descr="Картинка 25 из 4504">
          <a:extLst>
            <a:ext uri="{FF2B5EF4-FFF2-40B4-BE49-F238E27FC236}">
              <a16:creationId xmlns="" xmlns:a16="http://schemas.microsoft.com/office/drawing/2014/main" id="{528A158A-43FC-47F3-881A-123C84F2DE6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609600"/>
    <xdr:sp macro="" textlink="">
      <xdr:nvSpPr>
        <xdr:cNvPr id="178" name="AutoShape 1" descr="Картинка 25 из 4504">
          <a:extLst>
            <a:ext uri="{FF2B5EF4-FFF2-40B4-BE49-F238E27FC236}">
              <a16:creationId xmlns="" xmlns:a16="http://schemas.microsoft.com/office/drawing/2014/main" id="{79384998-87A3-4C5A-9063-97CEDEA2D22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552450"/>
    <xdr:sp macro="" textlink="">
      <xdr:nvSpPr>
        <xdr:cNvPr id="179" name="AutoShape 1" descr="Картинка 25 из 4504">
          <a:extLst>
            <a:ext uri="{FF2B5EF4-FFF2-40B4-BE49-F238E27FC236}">
              <a16:creationId xmlns="" xmlns:a16="http://schemas.microsoft.com/office/drawing/2014/main" id="{0956A22A-B0DC-4493-81CA-7694CF61895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609600"/>
    <xdr:sp macro="" textlink="">
      <xdr:nvSpPr>
        <xdr:cNvPr id="180" name="AutoShape 1" descr="Картинка 25 из 4504">
          <a:extLst>
            <a:ext uri="{FF2B5EF4-FFF2-40B4-BE49-F238E27FC236}">
              <a16:creationId xmlns="" xmlns:a16="http://schemas.microsoft.com/office/drawing/2014/main" id="{99170B56-99E6-4A87-BDD0-AA8549FBDFE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609600"/>
    <xdr:sp macro="" textlink="">
      <xdr:nvSpPr>
        <xdr:cNvPr id="181" name="AutoShape 1" descr="Картинка 25 из 4504">
          <a:extLst>
            <a:ext uri="{FF2B5EF4-FFF2-40B4-BE49-F238E27FC236}">
              <a16:creationId xmlns="" xmlns:a16="http://schemas.microsoft.com/office/drawing/2014/main" id="{B37707E0-9B18-461A-B443-F3C3494FE51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609600"/>
    <xdr:sp macro="" textlink="">
      <xdr:nvSpPr>
        <xdr:cNvPr id="182" name="AutoShape 1" descr="Картинка 25 из 4504">
          <a:extLst>
            <a:ext uri="{FF2B5EF4-FFF2-40B4-BE49-F238E27FC236}">
              <a16:creationId xmlns="" xmlns:a16="http://schemas.microsoft.com/office/drawing/2014/main" id="{1AE3804D-922E-4EB2-8B7F-5B5056AD135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304800"/>
    <xdr:sp macro="" textlink="">
      <xdr:nvSpPr>
        <xdr:cNvPr id="183" name="AutoShape 1" descr="Картинка 25 из 4504">
          <a:extLst>
            <a:ext uri="{FF2B5EF4-FFF2-40B4-BE49-F238E27FC236}">
              <a16:creationId xmlns="" xmlns:a16="http://schemas.microsoft.com/office/drawing/2014/main" id="{3666874B-BB59-4296-9785-5F5671DD9F5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92</xdr:row>
      <xdr:rowOff>0</xdr:rowOff>
    </xdr:from>
    <xdr:ext cx="304800" cy="304800"/>
    <xdr:sp macro="" textlink="">
      <xdr:nvSpPr>
        <xdr:cNvPr id="184" name="AutoShape 1" descr="Картинка 25 из 4504">
          <a:extLst>
            <a:ext uri="{FF2B5EF4-FFF2-40B4-BE49-F238E27FC236}">
              <a16:creationId xmlns="" xmlns:a16="http://schemas.microsoft.com/office/drawing/2014/main" id="{D6AEA459-DC07-4210-9E16-33C54FD004E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707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567815"/>
    <xdr:sp macro="" textlink="">
      <xdr:nvSpPr>
        <xdr:cNvPr id="185" name="AutoShape 1" descr="Картинка 25 из 4504">
          <a:extLst>
            <a:ext uri="{FF2B5EF4-FFF2-40B4-BE49-F238E27FC236}">
              <a16:creationId xmlns="" xmlns:a16="http://schemas.microsoft.com/office/drawing/2014/main" id="{4168D8E3-35FE-403C-B43D-56AEFFF94D8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559721"/>
    <xdr:sp macro="" textlink="">
      <xdr:nvSpPr>
        <xdr:cNvPr id="186" name="AutoShape 1" descr="Картинка 25 из 4504">
          <a:extLst>
            <a:ext uri="{FF2B5EF4-FFF2-40B4-BE49-F238E27FC236}">
              <a16:creationId xmlns="" xmlns:a16="http://schemas.microsoft.com/office/drawing/2014/main" id="{2C0379FF-DF80-4225-BD1A-F375883795A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567815"/>
    <xdr:sp macro="" textlink="">
      <xdr:nvSpPr>
        <xdr:cNvPr id="187" name="AutoShape 1" descr="Картинка 25 из 4504">
          <a:extLst>
            <a:ext uri="{FF2B5EF4-FFF2-40B4-BE49-F238E27FC236}">
              <a16:creationId xmlns="" xmlns:a16="http://schemas.microsoft.com/office/drawing/2014/main" id="{65B9CC75-4087-4A9D-8F0F-01B22CE1EF8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559721"/>
    <xdr:sp macro="" textlink="">
      <xdr:nvSpPr>
        <xdr:cNvPr id="188" name="AutoShape 1" descr="Картинка 25 из 4504">
          <a:extLst>
            <a:ext uri="{FF2B5EF4-FFF2-40B4-BE49-F238E27FC236}">
              <a16:creationId xmlns="" xmlns:a16="http://schemas.microsoft.com/office/drawing/2014/main" id="{6E8FC0D3-9DB6-47CF-8863-CE227B553FB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304800"/>
    <xdr:sp macro="" textlink="">
      <xdr:nvSpPr>
        <xdr:cNvPr id="189" name="AutoShape 1" descr="Картинка 25 из 4504">
          <a:extLst>
            <a:ext uri="{FF2B5EF4-FFF2-40B4-BE49-F238E27FC236}">
              <a16:creationId xmlns="" xmlns:a16="http://schemas.microsoft.com/office/drawing/2014/main" id="{2CA47FDB-87D7-4B77-B3DF-7B0BE1EC61D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567815"/>
    <xdr:sp macro="" textlink="">
      <xdr:nvSpPr>
        <xdr:cNvPr id="190" name="AutoShape 1" descr="Картинка 25 из 4504">
          <a:extLst>
            <a:ext uri="{FF2B5EF4-FFF2-40B4-BE49-F238E27FC236}">
              <a16:creationId xmlns="" xmlns:a16="http://schemas.microsoft.com/office/drawing/2014/main" id="{D29BF3F4-B0A8-4B7B-AAF7-5754EAB6826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559721"/>
    <xdr:sp macro="" textlink="">
      <xdr:nvSpPr>
        <xdr:cNvPr id="191" name="AutoShape 1" descr="Картинка 25 из 4504">
          <a:extLst>
            <a:ext uri="{FF2B5EF4-FFF2-40B4-BE49-F238E27FC236}">
              <a16:creationId xmlns="" xmlns:a16="http://schemas.microsoft.com/office/drawing/2014/main" id="{7AE915DD-D69E-4F84-9F69-92E148A98C0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567815"/>
    <xdr:sp macro="" textlink="">
      <xdr:nvSpPr>
        <xdr:cNvPr id="192" name="AutoShape 1" descr="Картинка 25 из 4504">
          <a:extLst>
            <a:ext uri="{FF2B5EF4-FFF2-40B4-BE49-F238E27FC236}">
              <a16:creationId xmlns="" xmlns:a16="http://schemas.microsoft.com/office/drawing/2014/main" id="{77F75933-9F8B-4BAD-9E5F-EC2A5022E7F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559721"/>
    <xdr:sp macro="" textlink="">
      <xdr:nvSpPr>
        <xdr:cNvPr id="193" name="AutoShape 1" descr="Картинка 25 из 4504">
          <a:extLst>
            <a:ext uri="{FF2B5EF4-FFF2-40B4-BE49-F238E27FC236}">
              <a16:creationId xmlns="" xmlns:a16="http://schemas.microsoft.com/office/drawing/2014/main" id="{1EF796CD-2608-4E23-A3C3-DB144B0116B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9893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230</xdr:row>
      <xdr:rowOff>0</xdr:rowOff>
    </xdr:from>
    <xdr:ext cx="304800" cy="304800"/>
    <xdr:sp macro="" textlink="">
      <xdr:nvSpPr>
        <xdr:cNvPr id="194" name="AutoShape 1" descr="Картинка 25 из 4504">
          <a:extLst>
            <a:ext uri="{FF2B5EF4-FFF2-40B4-BE49-F238E27FC236}">
              <a16:creationId xmlns="" xmlns:a16="http://schemas.microsoft.com/office/drawing/2014/main" id="{CDFCD507-E1D0-4070-BA85-8E30FA2BF39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7113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230</xdr:row>
      <xdr:rowOff>0</xdr:rowOff>
    </xdr:from>
    <xdr:ext cx="304800" cy="559721"/>
    <xdr:sp macro="" textlink="">
      <xdr:nvSpPr>
        <xdr:cNvPr id="195" name="AutoShape 1" descr="Картинка 25 из 4504">
          <a:extLst>
            <a:ext uri="{FF2B5EF4-FFF2-40B4-BE49-F238E27FC236}">
              <a16:creationId xmlns="" xmlns:a16="http://schemas.microsoft.com/office/drawing/2014/main" id="{0C938940-2803-440B-A99F-E1053E870B2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7113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230</xdr:row>
      <xdr:rowOff>0</xdr:rowOff>
    </xdr:from>
    <xdr:ext cx="304800" cy="304800"/>
    <xdr:sp macro="" textlink="">
      <xdr:nvSpPr>
        <xdr:cNvPr id="196" name="AutoShape 1" descr="Картинка 25 из 4504">
          <a:extLst>
            <a:ext uri="{FF2B5EF4-FFF2-40B4-BE49-F238E27FC236}">
              <a16:creationId xmlns="" xmlns:a16="http://schemas.microsoft.com/office/drawing/2014/main" id="{40C0813C-7506-4364-A6E3-BC55C11F3F3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7113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230</xdr:row>
      <xdr:rowOff>0</xdr:rowOff>
    </xdr:from>
    <xdr:ext cx="304800" cy="567815"/>
    <xdr:sp macro="" textlink="">
      <xdr:nvSpPr>
        <xdr:cNvPr id="197" name="AutoShape 1" descr="Картинка 25 из 4504">
          <a:extLst>
            <a:ext uri="{FF2B5EF4-FFF2-40B4-BE49-F238E27FC236}">
              <a16:creationId xmlns="" xmlns:a16="http://schemas.microsoft.com/office/drawing/2014/main" id="{889563C7-314E-4C0C-84C8-A76C5B2DC4E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7113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230</xdr:row>
      <xdr:rowOff>0</xdr:rowOff>
    </xdr:from>
    <xdr:ext cx="304800" cy="559721"/>
    <xdr:sp macro="" textlink="">
      <xdr:nvSpPr>
        <xdr:cNvPr id="198" name="AutoShape 1" descr="Картинка 25 из 4504">
          <a:extLst>
            <a:ext uri="{FF2B5EF4-FFF2-40B4-BE49-F238E27FC236}">
              <a16:creationId xmlns="" xmlns:a16="http://schemas.microsoft.com/office/drawing/2014/main" id="{2FB96BDD-0B1C-419E-A5C1-1E30F0D1B75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7113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230</xdr:row>
      <xdr:rowOff>0</xdr:rowOff>
    </xdr:from>
    <xdr:ext cx="304800" cy="567815"/>
    <xdr:sp macro="" textlink="">
      <xdr:nvSpPr>
        <xdr:cNvPr id="199" name="AutoShape 1" descr="Картинка 25 из 4504">
          <a:extLst>
            <a:ext uri="{FF2B5EF4-FFF2-40B4-BE49-F238E27FC236}">
              <a16:creationId xmlns="" xmlns:a16="http://schemas.microsoft.com/office/drawing/2014/main" id="{5E08555A-F9FA-46F0-9A9D-85D716BC4EB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7113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230</xdr:row>
      <xdr:rowOff>0</xdr:rowOff>
    </xdr:from>
    <xdr:ext cx="304800" cy="559721"/>
    <xdr:sp macro="" textlink="">
      <xdr:nvSpPr>
        <xdr:cNvPr id="200" name="AutoShape 1" descr="Картинка 25 из 4504">
          <a:extLst>
            <a:ext uri="{FF2B5EF4-FFF2-40B4-BE49-F238E27FC236}">
              <a16:creationId xmlns="" xmlns:a16="http://schemas.microsoft.com/office/drawing/2014/main" id="{335F5802-C9FB-430A-8DAF-31C272462E1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7113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230</xdr:row>
      <xdr:rowOff>0</xdr:rowOff>
    </xdr:from>
    <xdr:ext cx="304800" cy="559721"/>
    <xdr:sp macro="" textlink="">
      <xdr:nvSpPr>
        <xdr:cNvPr id="201" name="AutoShape 1" descr="Картинка 25 из 4504">
          <a:extLst>
            <a:ext uri="{FF2B5EF4-FFF2-40B4-BE49-F238E27FC236}">
              <a16:creationId xmlns="" xmlns:a16="http://schemas.microsoft.com/office/drawing/2014/main" id="{F0083928-E8DE-4BED-A3CC-23F4E05EE83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7113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730250</xdr:colOff>
      <xdr:row>59</xdr:row>
      <xdr:rowOff>0</xdr:rowOff>
    </xdr:from>
    <xdr:ext cx="304800" cy="552450"/>
    <xdr:sp macro="" textlink="">
      <xdr:nvSpPr>
        <xdr:cNvPr id="202" name="AutoShape 1" descr="Картинка 25 из 4504">
          <a:extLst>
            <a:ext uri="{FF2B5EF4-FFF2-40B4-BE49-F238E27FC236}">
              <a16:creationId xmlns="" xmlns:a16="http://schemas.microsoft.com/office/drawing/2014/main" id="{FB7D50E2-2744-46A3-AB9C-ACDBBF929EC0}"/>
            </a:ext>
          </a:extLst>
        </xdr:cNvPr>
        <xdr:cNvSpPr>
          <a:spLocks noChangeAspect="1" noChangeArrowheads="1"/>
        </xdr:cNvSpPr>
      </xdr:nvSpPr>
      <xdr:spPr bwMode="auto">
        <a:xfrm>
          <a:off x="9218930" y="154609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56</xdr:row>
      <xdr:rowOff>0</xdr:rowOff>
    </xdr:from>
    <xdr:ext cx="304800" cy="567815"/>
    <xdr:sp macro="" textlink="">
      <xdr:nvSpPr>
        <xdr:cNvPr id="203" name="AutoShape 1" descr="Картинка 25 из 4504">
          <a:extLst>
            <a:ext uri="{FF2B5EF4-FFF2-40B4-BE49-F238E27FC236}">
              <a16:creationId xmlns="" xmlns:a16="http://schemas.microsoft.com/office/drawing/2014/main" id="{009A201A-661F-4512-A1ED-5A03DF24631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48894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56</xdr:row>
      <xdr:rowOff>0</xdr:rowOff>
    </xdr:from>
    <xdr:ext cx="304800" cy="559721"/>
    <xdr:sp macro="" textlink="">
      <xdr:nvSpPr>
        <xdr:cNvPr id="204" name="AutoShape 1" descr="Картинка 25 из 4504">
          <a:extLst>
            <a:ext uri="{FF2B5EF4-FFF2-40B4-BE49-F238E27FC236}">
              <a16:creationId xmlns="" xmlns:a16="http://schemas.microsoft.com/office/drawing/2014/main" id="{1C768423-10CF-4559-9BA8-B69F5448EF7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48894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171</xdr:row>
      <xdr:rowOff>0</xdr:rowOff>
    </xdr:from>
    <xdr:ext cx="304800" cy="552450"/>
    <xdr:sp macro="" textlink="">
      <xdr:nvSpPr>
        <xdr:cNvPr id="205" name="AutoShape 1" descr="Картинка 25 из 4504">
          <a:extLst>
            <a:ext uri="{FF2B5EF4-FFF2-40B4-BE49-F238E27FC236}">
              <a16:creationId xmlns="" xmlns:a16="http://schemas.microsoft.com/office/drawing/2014/main" id="{4400D4D4-00BC-4F96-A9B7-2EFBEB5EC4B6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8966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171</xdr:row>
      <xdr:rowOff>0</xdr:rowOff>
    </xdr:from>
    <xdr:ext cx="304800" cy="609600"/>
    <xdr:sp macro="" textlink="">
      <xdr:nvSpPr>
        <xdr:cNvPr id="206" name="AutoShape 1" descr="Картинка 25 из 4504">
          <a:extLst>
            <a:ext uri="{FF2B5EF4-FFF2-40B4-BE49-F238E27FC236}">
              <a16:creationId xmlns="" xmlns:a16="http://schemas.microsoft.com/office/drawing/2014/main" id="{F8F912C5-BE1D-490E-B227-1267DDE54D34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304800"/>
    <xdr:sp macro="" textlink="">
      <xdr:nvSpPr>
        <xdr:cNvPr id="207" name="AutoShape 1" descr="Картинка 25 из 4504">
          <a:extLst>
            <a:ext uri="{FF2B5EF4-FFF2-40B4-BE49-F238E27FC236}">
              <a16:creationId xmlns="" xmlns:a16="http://schemas.microsoft.com/office/drawing/2014/main" id="{004290B5-270D-493E-9AF1-6B2F2E97A58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08" name="AutoShape 1" descr="Картинка 25 из 4504">
          <a:extLst>
            <a:ext uri="{FF2B5EF4-FFF2-40B4-BE49-F238E27FC236}">
              <a16:creationId xmlns="" xmlns:a16="http://schemas.microsoft.com/office/drawing/2014/main" id="{EB868B6D-43E7-4FE5-B264-8D236A49C5D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552450"/>
    <xdr:sp macro="" textlink="">
      <xdr:nvSpPr>
        <xdr:cNvPr id="209" name="AutoShape 1" descr="Картинка 25 из 4504">
          <a:extLst>
            <a:ext uri="{FF2B5EF4-FFF2-40B4-BE49-F238E27FC236}">
              <a16:creationId xmlns="" xmlns:a16="http://schemas.microsoft.com/office/drawing/2014/main" id="{82C9E0D0-10E5-430A-8ACE-72437877CFC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10" name="AutoShape 1" descr="Картинка 25 из 4504">
          <a:extLst>
            <a:ext uri="{FF2B5EF4-FFF2-40B4-BE49-F238E27FC236}">
              <a16:creationId xmlns="" xmlns:a16="http://schemas.microsoft.com/office/drawing/2014/main" id="{587E4547-1F1F-4E91-AA0C-6ED9E01B242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171</xdr:row>
      <xdr:rowOff>0</xdr:rowOff>
    </xdr:from>
    <xdr:ext cx="304800" cy="609600"/>
    <xdr:sp macro="" textlink="">
      <xdr:nvSpPr>
        <xdr:cNvPr id="211" name="AutoShape 1" descr="Картинка 25 из 4504">
          <a:extLst>
            <a:ext uri="{FF2B5EF4-FFF2-40B4-BE49-F238E27FC236}">
              <a16:creationId xmlns="" xmlns:a16="http://schemas.microsoft.com/office/drawing/2014/main" id="{C908DFF6-BDC7-42B6-A6EB-2FFE390C203E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304800"/>
    <xdr:sp macro="" textlink="">
      <xdr:nvSpPr>
        <xdr:cNvPr id="212" name="AutoShape 1" descr="Картинка 25 из 4504">
          <a:extLst>
            <a:ext uri="{FF2B5EF4-FFF2-40B4-BE49-F238E27FC236}">
              <a16:creationId xmlns="" xmlns:a16="http://schemas.microsoft.com/office/drawing/2014/main" id="{9847781C-FEFD-4A43-A675-7F8491D5B7D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13" name="AutoShape 1" descr="Картинка 25 из 4504">
          <a:extLst>
            <a:ext uri="{FF2B5EF4-FFF2-40B4-BE49-F238E27FC236}">
              <a16:creationId xmlns="" xmlns:a16="http://schemas.microsoft.com/office/drawing/2014/main" id="{3AE66E5F-3E74-4F3E-A6AC-00517DA5BBB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552450"/>
    <xdr:sp macro="" textlink="">
      <xdr:nvSpPr>
        <xdr:cNvPr id="214" name="AutoShape 1" descr="Картинка 25 из 4504">
          <a:extLst>
            <a:ext uri="{FF2B5EF4-FFF2-40B4-BE49-F238E27FC236}">
              <a16:creationId xmlns="" xmlns:a16="http://schemas.microsoft.com/office/drawing/2014/main" id="{B6FCB3E1-5C02-4002-AF2D-994E9FC560B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15" name="AutoShape 1" descr="Картинка 25 из 4504">
          <a:extLst>
            <a:ext uri="{FF2B5EF4-FFF2-40B4-BE49-F238E27FC236}">
              <a16:creationId xmlns="" xmlns:a16="http://schemas.microsoft.com/office/drawing/2014/main" id="{E16E043B-9AC9-4CD3-958D-6ECCC626CD4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171</xdr:row>
      <xdr:rowOff>0</xdr:rowOff>
    </xdr:from>
    <xdr:ext cx="304800" cy="609600"/>
    <xdr:sp macro="" textlink="">
      <xdr:nvSpPr>
        <xdr:cNvPr id="216" name="AutoShape 1" descr="Картинка 25 из 4504">
          <a:extLst>
            <a:ext uri="{FF2B5EF4-FFF2-40B4-BE49-F238E27FC236}">
              <a16:creationId xmlns="" xmlns:a16="http://schemas.microsoft.com/office/drawing/2014/main" id="{D1434FB1-88B4-4702-81CD-CDA8038BCD7C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17" name="AutoShape 1" descr="Картинка 25 из 4504">
          <a:extLst>
            <a:ext uri="{FF2B5EF4-FFF2-40B4-BE49-F238E27FC236}">
              <a16:creationId xmlns="" xmlns:a16="http://schemas.microsoft.com/office/drawing/2014/main" id="{065C5A0E-7C13-4075-AC91-635AF2276A9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552450"/>
    <xdr:sp macro="" textlink="">
      <xdr:nvSpPr>
        <xdr:cNvPr id="218" name="AutoShape 1" descr="Картинка 25 из 4504">
          <a:extLst>
            <a:ext uri="{FF2B5EF4-FFF2-40B4-BE49-F238E27FC236}">
              <a16:creationId xmlns="" xmlns:a16="http://schemas.microsoft.com/office/drawing/2014/main" id="{27528815-0E13-416D-A751-DC761BD26A2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19" name="AutoShape 1" descr="Картинка 25 из 4504">
          <a:extLst>
            <a:ext uri="{FF2B5EF4-FFF2-40B4-BE49-F238E27FC236}">
              <a16:creationId xmlns="" xmlns:a16="http://schemas.microsoft.com/office/drawing/2014/main" id="{6FE53351-2A73-410C-8770-0DD7B0C0477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20" name="AutoShape 1" descr="Картинка 25 из 4504">
          <a:extLst>
            <a:ext uri="{FF2B5EF4-FFF2-40B4-BE49-F238E27FC236}">
              <a16:creationId xmlns="" xmlns:a16="http://schemas.microsoft.com/office/drawing/2014/main" id="{5506532F-CC60-4C94-AFEB-1321D6F9E13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552450"/>
    <xdr:sp macro="" textlink="">
      <xdr:nvSpPr>
        <xdr:cNvPr id="221" name="AutoShape 1" descr="Картинка 25 из 4504">
          <a:extLst>
            <a:ext uri="{FF2B5EF4-FFF2-40B4-BE49-F238E27FC236}">
              <a16:creationId xmlns="" xmlns:a16="http://schemas.microsoft.com/office/drawing/2014/main" id="{0B05CCEE-62AE-4860-A8DB-29E382D40C7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22" name="AutoShape 1" descr="Картинка 25 из 4504">
          <a:extLst>
            <a:ext uri="{FF2B5EF4-FFF2-40B4-BE49-F238E27FC236}">
              <a16:creationId xmlns="" xmlns:a16="http://schemas.microsoft.com/office/drawing/2014/main" id="{0654FC7E-923D-4D4E-B8B2-7CEC7EC3E17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23" name="AutoShape 1" descr="Картинка 25 из 4504">
          <a:extLst>
            <a:ext uri="{FF2B5EF4-FFF2-40B4-BE49-F238E27FC236}">
              <a16:creationId xmlns="" xmlns:a16="http://schemas.microsoft.com/office/drawing/2014/main" id="{10FE639C-5110-4664-9551-FDEA9E1CE13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609600"/>
    <xdr:sp macro="" textlink="">
      <xdr:nvSpPr>
        <xdr:cNvPr id="224" name="AutoShape 1" descr="Картинка 25 из 4504">
          <a:extLst>
            <a:ext uri="{FF2B5EF4-FFF2-40B4-BE49-F238E27FC236}">
              <a16:creationId xmlns="" xmlns:a16="http://schemas.microsoft.com/office/drawing/2014/main" id="{52E39311-230F-43DB-8D22-44B5C22AD97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304800"/>
    <xdr:sp macro="" textlink="">
      <xdr:nvSpPr>
        <xdr:cNvPr id="225" name="AutoShape 1" descr="Картинка 25 из 4504">
          <a:extLst>
            <a:ext uri="{FF2B5EF4-FFF2-40B4-BE49-F238E27FC236}">
              <a16:creationId xmlns="" xmlns:a16="http://schemas.microsoft.com/office/drawing/2014/main" id="{F2C513E1-9D3A-4BC1-A217-8F0EF92952E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171</xdr:row>
      <xdr:rowOff>0</xdr:rowOff>
    </xdr:from>
    <xdr:ext cx="304800" cy="304800"/>
    <xdr:sp macro="" textlink="">
      <xdr:nvSpPr>
        <xdr:cNvPr id="226" name="AutoShape 1" descr="Картинка 25 из 4504">
          <a:extLst>
            <a:ext uri="{FF2B5EF4-FFF2-40B4-BE49-F238E27FC236}">
              <a16:creationId xmlns="" xmlns:a16="http://schemas.microsoft.com/office/drawing/2014/main" id="{B3D7F240-1F46-4E72-A70E-5238EEF40ED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8966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164</xdr:row>
      <xdr:rowOff>0</xdr:rowOff>
    </xdr:from>
    <xdr:ext cx="304800" cy="552450"/>
    <xdr:sp macro="" textlink="">
      <xdr:nvSpPr>
        <xdr:cNvPr id="227" name="AutoShape 1" descr="Картинка 25 из 4504">
          <a:extLst>
            <a:ext uri="{FF2B5EF4-FFF2-40B4-BE49-F238E27FC236}">
              <a16:creationId xmlns="" xmlns:a16="http://schemas.microsoft.com/office/drawing/2014/main" id="{DB22DCD2-419D-494D-8EE1-D0846A894BEF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72744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164</xdr:row>
      <xdr:rowOff>0</xdr:rowOff>
    </xdr:from>
    <xdr:ext cx="304800" cy="609600"/>
    <xdr:sp macro="" textlink="">
      <xdr:nvSpPr>
        <xdr:cNvPr id="228" name="AutoShape 1" descr="Картинка 25 из 4504">
          <a:extLst>
            <a:ext uri="{FF2B5EF4-FFF2-40B4-BE49-F238E27FC236}">
              <a16:creationId xmlns="" xmlns:a16="http://schemas.microsoft.com/office/drawing/2014/main" id="{DBEDC849-4226-46AB-9521-BEFFF81F6A84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304800"/>
    <xdr:sp macro="" textlink="">
      <xdr:nvSpPr>
        <xdr:cNvPr id="229" name="AutoShape 1" descr="Картинка 25 из 4504">
          <a:extLst>
            <a:ext uri="{FF2B5EF4-FFF2-40B4-BE49-F238E27FC236}">
              <a16:creationId xmlns="" xmlns:a16="http://schemas.microsoft.com/office/drawing/2014/main" id="{83037652-5C55-40DF-9ED0-16C0B0C4825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609600"/>
    <xdr:sp macro="" textlink="">
      <xdr:nvSpPr>
        <xdr:cNvPr id="230" name="AutoShape 1" descr="Картинка 25 из 4504">
          <a:extLst>
            <a:ext uri="{FF2B5EF4-FFF2-40B4-BE49-F238E27FC236}">
              <a16:creationId xmlns="" xmlns:a16="http://schemas.microsoft.com/office/drawing/2014/main" id="{6E8C6B36-D877-4887-BED0-13DCE45DFCC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552450"/>
    <xdr:sp macro="" textlink="">
      <xdr:nvSpPr>
        <xdr:cNvPr id="231" name="AutoShape 1" descr="Картинка 25 из 4504">
          <a:extLst>
            <a:ext uri="{FF2B5EF4-FFF2-40B4-BE49-F238E27FC236}">
              <a16:creationId xmlns="" xmlns:a16="http://schemas.microsoft.com/office/drawing/2014/main" id="{982ADD02-2CAD-4FF7-BE3E-6AF391270CE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609600"/>
    <xdr:sp macro="" textlink="">
      <xdr:nvSpPr>
        <xdr:cNvPr id="232" name="AutoShape 1" descr="Картинка 25 из 4504">
          <a:extLst>
            <a:ext uri="{FF2B5EF4-FFF2-40B4-BE49-F238E27FC236}">
              <a16:creationId xmlns="" xmlns:a16="http://schemas.microsoft.com/office/drawing/2014/main" id="{6C929D13-5690-4A50-8CD1-8E9BD6C7529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164</xdr:row>
      <xdr:rowOff>0</xdr:rowOff>
    </xdr:from>
    <xdr:ext cx="304800" cy="609600"/>
    <xdr:sp macro="" textlink="">
      <xdr:nvSpPr>
        <xdr:cNvPr id="233" name="AutoShape 1" descr="Картинка 25 из 4504">
          <a:extLst>
            <a:ext uri="{FF2B5EF4-FFF2-40B4-BE49-F238E27FC236}">
              <a16:creationId xmlns="" xmlns:a16="http://schemas.microsoft.com/office/drawing/2014/main" id="{C923E214-FFC5-4255-A3BD-706B7B894B5A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304800"/>
    <xdr:sp macro="" textlink="">
      <xdr:nvSpPr>
        <xdr:cNvPr id="234" name="AutoShape 1" descr="Картинка 25 из 4504">
          <a:extLst>
            <a:ext uri="{FF2B5EF4-FFF2-40B4-BE49-F238E27FC236}">
              <a16:creationId xmlns="" xmlns:a16="http://schemas.microsoft.com/office/drawing/2014/main" id="{2660A368-BB8D-4B94-8A48-DF0364891EE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609600"/>
    <xdr:sp macro="" textlink="">
      <xdr:nvSpPr>
        <xdr:cNvPr id="235" name="AutoShape 1" descr="Картинка 25 из 4504">
          <a:extLst>
            <a:ext uri="{FF2B5EF4-FFF2-40B4-BE49-F238E27FC236}">
              <a16:creationId xmlns="" xmlns:a16="http://schemas.microsoft.com/office/drawing/2014/main" id="{211B565C-AC5F-4DC3-93B4-EFAD5D6840B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552450"/>
    <xdr:sp macro="" textlink="">
      <xdr:nvSpPr>
        <xdr:cNvPr id="236" name="AutoShape 1" descr="Картинка 25 из 4504">
          <a:extLst>
            <a:ext uri="{FF2B5EF4-FFF2-40B4-BE49-F238E27FC236}">
              <a16:creationId xmlns="" xmlns:a16="http://schemas.microsoft.com/office/drawing/2014/main" id="{B4419A90-4E8E-4796-AFBA-78F6F1E12AE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609600"/>
    <xdr:sp macro="" textlink="">
      <xdr:nvSpPr>
        <xdr:cNvPr id="237" name="AutoShape 1" descr="Картинка 25 из 4504">
          <a:extLst>
            <a:ext uri="{FF2B5EF4-FFF2-40B4-BE49-F238E27FC236}">
              <a16:creationId xmlns="" xmlns:a16="http://schemas.microsoft.com/office/drawing/2014/main" id="{F3641CBC-8119-4269-9771-7DB4192A040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164</xdr:row>
      <xdr:rowOff>0</xdr:rowOff>
    </xdr:from>
    <xdr:ext cx="304800" cy="609600"/>
    <xdr:sp macro="" textlink="">
      <xdr:nvSpPr>
        <xdr:cNvPr id="238" name="AutoShape 1" descr="Картинка 25 из 4504">
          <a:extLst>
            <a:ext uri="{FF2B5EF4-FFF2-40B4-BE49-F238E27FC236}">
              <a16:creationId xmlns="" xmlns:a16="http://schemas.microsoft.com/office/drawing/2014/main" id="{45FBD767-5970-43D8-B955-A32C4E460312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609600"/>
    <xdr:sp macro="" textlink="">
      <xdr:nvSpPr>
        <xdr:cNvPr id="239" name="AutoShape 1" descr="Картинка 25 из 4504">
          <a:extLst>
            <a:ext uri="{FF2B5EF4-FFF2-40B4-BE49-F238E27FC236}">
              <a16:creationId xmlns="" xmlns:a16="http://schemas.microsoft.com/office/drawing/2014/main" id="{10E6DB89-7E12-48EA-9180-013410DCE8E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552450"/>
    <xdr:sp macro="" textlink="">
      <xdr:nvSpPr>
        <xdr:cNvPr id="240" name="AutoShape 1" descr="Картинка 25 из 4504">
          <a:extLst>
            <a:ext uri="{FF2B5EF4-FFF2-40B4-BE49-F238E27FC236}">
              <a16:creationId xmlns="" xmlns:a16="http://schemas.microsoft.com/office/drawing/2014/main" id="{EAF9FA7D-C55C-4FCC-8589-30BC5068F0C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609600"/>
    <xdr:sp macro="" textlink="">
      <xdr:nvSpPr>
        <xdr:cNvPr id="241" name="AutoShape 1" descr="Картинка 25 из 4504">
          <a:extLst>
            <a:ext uri="{FF2B5EF4-FFF2-40B4-BE49-F238E27FC236}">
              <a16:creationId xmlns="" xmlns:a16="http://schemas.microsoft.com/office/drawing/2014/main" id="{C6C552B2-519A-47BF-8103-260EF89F97A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609600"/>
    <xdr:sp macro="" textlink="">
      <xdr:nvSpPr>
        <xdr:cNvPr id="242" name="AutoShape 1" descr="Картинка 25 из 4504">
          <a:extLst>
            <a:ext uri="{FF2B5EF4-FFF2-40B4-BE49-F238E27FC236}">
              <a16:creationId xmlns="" xmlns:a16="http://schemas.microsoft.com/office/drawing/2014/main" id="{B6A9FEDD-DA74-464D-8D24-10F9ACDE1DC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552450"/>
    <xdr:sp macro="" textlink="">
      <xdr:nvSpPr>
        <xdr:cNvPr id="243" name="AutoShape 1" descr="Картинка 25 из 4504">
          <a:extLst>
            <a:ext uri="{FF2B5EF4-FFF2-40B4-BE49-F238E27FC236}">
              <a16:creationId xmlns="" xmlns:a16="http://schemas.microsoft.com/office/drawing/2014/main" id="{11F7A28A-7179-47C4-84C9-216E2405322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609600"/>
    <xdr:sp macro="" textlink="">
      <xdr:nvSpPr>
        <xdr:cNvPr id="244" name="AutoShape 1" descr="Картинка 25 из 4504">
          <a:extLst>
            <a:ext uri="{FF2B5EF4-FFF2-40B4-BE49-F238E27FC236}">
              <a16:creationId xmlns="" xmlns:a16="http://schemas.microsoft.com/office/drawing/2014/main" id="{3D11AD93-3093-4B2E-A98D-26395AF84AE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609600"/>
    <xdr:sp macro="" textlink="">
      <xdr:nvSpPr>
        <xdr:cNvPr id="245" name="AutoShape 1" descr="Картинка 25 из 4504">
          <a:extLst>
            <a:ext uri="{FF2B5EF4-FFF2-40B4-BE49-F238E27FC236}">
              <a16:creationId xmlns="" xmlns:a16="http://schemas.microsoft.com/office/drawing/2014/main" id="{CF97B815-E605-4C9D-887A-174AE823187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609600"/>
    <xdr:sp macro="" textlink="">
      <xdr:nvSpPr>
        <xdr:cNvPr id="246" name="AutoShape 1" descr="Картинка 25 из 4504">
          <a:extLst>
            <a:ext uri="{FF2B5EF4-FFF2-40B4-BE49-F238E27FC236}">
              <a16:creationId xmlns="" xmlns:a16="http://schemas.microsoft.com/office/drawing/2014/main" id="{00201AC8-6EE3-4E98-9DC1-7B3FCD181DD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304800"/>
    <xdr:sp macro="" textlink="">
      <xdr:nvSpPr>
        <xdr:cNvPr id="247" name="AutoShape 1" descr="Картинка 25 из 4504">
          <a:extLst>
            <a:ext uri="{FF2B5EF4-FFF2-40B4-BE49-F238E27FC236}">
              <a16:creationId xmlns="" xmlns:a16="http://schemas.microsoft.com/office/drawing/2014/main" id="{B655F532-A92C-407B-A5CE-FACED725E7B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164</xdr:row>
      <xdr:rowOff>0</xdr:rowOff>
    </xdr:from>
    <xdr:ext cx="304800" cy="304800"/>
    <xdr:sp macro="" textlink="">
      <xdr:nvSpPr>
        <xdr:cNvPr id="248" name="AutoShape 1" descr="Картинка 25 из 4504">
          <a:extLst>
            <a:ext uri="{FF2B5EF4-FFF2-40B4-BE49-F238E27FC236}">
              <a16:creationId xmlns="" xmlns:a16="http://schemas.microsoft.com/office/drawing/2014/main" id="{424C41F3-8C89-4DAE-9E87-EB60F722315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274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166</xdr:row>
      <xdr:rowOff>0</xdr:rowOff>
    </xdr:from>
    <xdr:ext cx="304800" cy="304800"/>
    <xdr:sp macro="" textlink="">
      <xdr:nvSpPr>
        <xdr:cNvPr id="249" name="AutoShape 1" descr="Картинка 25 из 4504">
          <a:extLst>
            <a:ext uri="{FF2B5EF4-FFF2-40B4-BE49-F238E27FC236}">
              <a16:creationId xmlns="" xmlns:a16="http://schemas.microsoft.com/office/drawing/2014/main" id="{AFDD88D6-A169-4EEE-9F7F-1EADD6ED2D26}"/>
            </a:ext>
          </a:extLst>
        </xdr:cNvPr>
        <xdr:cNvSpPr>
          <a:spLocks noChangeAspect="1" noChangeArrowheads="1"/>
        </xdr:cNvSpPr>
      </xdr:nvSpPr>
      <xdr:spPr bwMode="auto">
        <a:xfrm>
          <a:off x="8500533" y="4594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166</xdr:row>
      <xdr:rowOff>0</xdr:rowOff>
    </xdr:from>
    <xdr:ext cx="304800" cy="567815"/>
    <xdr:sp macro="" textlink="">
      <xdr:nvSpPr>
        <xdr:cNvPr id="250" name="AutoShape 1" descr="Картинка 25 из 4504">
          <a:extLst>
            <a:ext uri="{FF2B5EF4-FFF2-40B4-BE49-F238E27FC236}">
              <a16:creationId xmlns="" xmlns:a16="http://schemas.microsoft.com/office/drawing/2014/main" id="{A565B8C4-DF12-48E2-9FB5-F826DCC1E5E6}"/>
            </a:ext>
          </a:extLst>
        </xdr:cNvPr>
        <xdr:cNvSpPr>
          <a:spLocks noChangeAspect="1" noChangeArrowheads="1"/>
        </xdr:cNvSpPr>
      </xdr:nvSpPr>
      <xdr:spPr bwMode="auto">
        <a:xfrm>
          <a:off x="8500533" y="459486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166</xdr:row>
      <xdr:rowOff>0</xdr:rowOff>
    </xdr:from>
    <xdr:ext cx="304800" cy="559721"/>
    <xdr:sp macro="" textlink="">
      <xdr:nvSpPr>
        <xdr:cNvPr id="251" name="AutoShape 1" descr="Картинка 25 из 4504">
          <a:extLst>
            <a:ext uri="{FF2B5EF4-FFF2-40B4-BE49-F238E27FC236}">
              <a16:creationId xmlns="" xmlns:a16="http://schemas.microsoft.com/office/drawing/2014/main" id="{EFA9F0E8-AD6D-43FC-B4B8-A4FF77F0B05A}"/>
            </a:ext>
          </a:extLst>
        </xdr:cNvPr>
        <xdr:cNvSpPr>
          <a:spLocks noChangeAspect="1" noChangeArrowheads="1"/>
        </xdr:cNvSpPr>
      </xdr:nvSpPr>
      <xdr:spPr bwMode="auto">
        <a:xfrm>
          <a:off x="8500533" y="459486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166</xdr:row>
      <xdr:rowOff>0</xdr:rowOff>
    </xdr:from>
    <xdr:ext cx="304800" cy="567815"/>
    <xdr:sp macro="" textlink="">
      <xdr:nvSpPr>
        <xdr:cNvPr id="252" name="AutoShape 1" descr="Картинка 25 из 4504">
          <a:extLst>
            <a:ext uri="{FF2B5EF4-FFF2-40B4-BE49-F238E27FC236}">
              <a16:creationId xmlns="" xmlns:a16="http://schemas.microsoft.com/office/drawing/2014/main" id="{B8EABC2B-7E6B-4214-A16C-36D90280FDDE}"/>
            </a:ext>
          </a:extLst>
        </xdr:cNvPr>
        <xdr:cNvSpPr>
          <a:spLocks noChangeAspect="1" noChangeArrowheads="1"/>
        </xdr:cNvSpPr>
      </xdr:nvSpPr>
      <xdr:spPr bwMode="auto">
        <a:xfrm>
          <a:off x="8500533" y="459486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166</xdr:row>
      <xdr:rowOff>0</xdr:rowOff>
    </xdr:from>
    <xdr:ext cx="304800" cy="559721"/>
    <xdr:sp macro="" textlink="">
      <xdr:nvSpPr>
        <xdr:cNvPr id="253" name="AutoShape 1" descr="Картинка 25 из 4504">
          <a:extLst>
            <a:ext uri="{FF2B5EF4-FFF2-40B4-BE49-F238E27FC236}">
              <a16:creationId xmlns="" xmlns:a16="http://schemas.microsoft.com/office/drawing/2014/main" id="{054FADD3-BCBF-489C-8CE9-C72249F484FB}"/>
            </a:ext>
          </a:extLst>
        </xdr:cNvPr>
        <xdr:cNvSpPr>
          <a:spLocks noChangeAspect="1" noChangeArrowheads="1"/>
        </xdr:cNvSpPr>
      </xdr:nvSpPr>
      <xdr:spPr bwMode="auto">
        <a:xfrm>
          <a:off x="8500533" y="459486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1</xdr:row>
      <xdr:rowOff>0</xdr:rowOff>
    </xdr:from>
    <xdr:to>
      <xdr:col>4</xdr:col>
      <xdr:colOff>423333</xdr:colOff>
      <xdr:row>4</xdr:row>
      <xdr:rowOff>338666</xdr:rowOff>
    </xdr:to>
    <xdr:pic>
      <xdr:nvPicPr>
        <xdr:cNvPr id="254" name="Рисунок 253" descr="Z:\2e16c243-3e9b-4a27-a2aa-63ae9a47a7f6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4500" y="190500"/>
          <a:ext cx="3407833" cy="1164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57538</xdr:colOff>
      <xdr:row>5</xdr:row>
      <xdr:rowOff>37764</xdr:rowOff>
    </xdr:from>
    <xdr:ext cx="2639632" cy="563956"/>
    <xdr:pic>
      <xdr:nvPicPr>
        <xdr:cNvPr id="2" name="Picture 1">
          <a:extLst>
            <a:ext uri="{FF2B5EF4-FFF2-40B4-BE49-F238E27FC236}">
              <a16:creationId xmlns="" xmlns:a16="http://schemas.microsoft.com/office/drawing/2014/main" id="{624FB4A4-2FBA-4A8F-B19A-BB8F9EDD8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058" y="1295064"/>
          <a:ext cx="2639632" cy="56395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3" name="AutoShape 1" descr="Картинка 25 из 4504">
          <a:extLst>
            <a:ext uri="{FF2B5EF4-FFF2-40B4-BE49-F238E27FC236}">
              <a16:creationId xmlns="" xmlns:a16="http://schemas.microsoft.com/office/drawing/2014/main" id="{A7B918BE-ED54-4509-BECA-1806A97DB77D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4" name="AutoShape 1" descr="Картинка 25 из 4504">
          <a:extLst>
            <a:ext uri="{FF2B5EF4-FFF2-40B4-BE49-F238E27FC236}">
              <a16:creationId xmlns="" xmlns:a16="http://schemas.microsoft.com/office/drawing/2014/main" id="{E8DE8E78-60C2-4B94-8EEA-36AD384A1BE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5" name="AutoShape 1" descr="Картинка 25 из 4504">
          <a:extLst>
            <a:ext uri="{FF2B5EF4-FFF2-40B4-BE49-F238E27FC236}">
              <a16:creationId xmlns="" xmlns:a16="http://schemas.microsoft.com/office/drawing/2014/main" id="{9A028088-B636-4467-BF79-79FEE077B68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6" name="AutoShape 1" descr="Картинка 25 из 4504">
          <a:extLst>
            <a:ext uri="{FF2B5EF4-FFF2-40B4-BE49-F238E27FC236}">
              <a16:creationId xmlns="" xmlns:a16="http://schemas.microsoft.com/office/drawing/2014/main" id="{50A6AFD0-5EC4-4E65-8E0E-4D9816ECB3F1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7" name="AutoShape 1" descr="Картинка 25 из 4504">
          <a:extLst>
            <a:ext uri="{FF2B5EF4-FFF2-40B4-BE49-F238E27FC236}">
              <a16:creationId xmlns="" xmlns:a16="http://schemas.microsoft.com/office/drawing/2014/main" id="{D405F27E-2CD9-463D-80B4-E04D2696728E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8" name="AutoShape 1" descr="Картинка 25 из 4504">
          <a:extLst>
            <a:ext uri="{FF2B5EF4-FFF2-40B4-BE49-F238E27FC236}">
              <a16:creationId xmlns="" xmlns:a16="http://schemas.microsoft.com/office/drawing/2014/main" id="{BDE2F031-C3C6-45C9-B33D-DCFDEC4700A8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9" name="AutoShape 1" descr="Картинка 25 из 4504">
          <a:extLst>
            <a:ext uri="{FF2B5EF4-FFF2-40B4-BE49-F238E27FC236}">
              <a16:creationId xmlns="" xmlns:a16="http://schemas.microsoft.com/office/drawing/2014/main" id="{9669406D-FF88-4A60-A7E9-A8C7EAA18A49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0" name="AutoShape 1" descr="Картинка 25 из 4504">
          <a:extLst>
            <a:ext uri="{FF2B5EF4-FFF2-40B4-BE49-F238E27FC236}">
              <a16:creationId xmlns="" xmlns:a16="http://schemas.microsoft.com/office/drawing/2014/main" id="{F81DBEFE-3E0D-40AD-875E-2AFB026E0DFF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29</xdr:row>
      <xdr:rowOff>0</xdr:rowOff>
    </xdr:from>
    <xdr:ext cx="304800" cy="304800"/>
    <xdr:sp macro="" textlink="">
      <xdr:nvSpPr>
        <xdr:cNvPr id="11" name="AutoShape 1" descr="Картинка 25 из 4504">
          <a:extLst>
            <a:ext uri="{FF2B5EF4-FFF2-40B4-BE49-F238E27FC236}">
              <a16:creationId xmlns="" xmlns:a16="http://schemas.microsoft.com/office/drawing/2014/main" id="{698673CC-470E-4A50-B8DD-1ECBC9549C17}"/>
            </a:ext>
          </a:extLst>
        </xdr:cNvPr>
        <xdr:cNvSpPr>
          <a:spLocks noChangeAspect="1" noChangeArrowheads="1"/>
        </xdr:cNvSpPr>
      </xdr:nvSpPr>
      <xdr:spPr bwMode="auto">
        <a:xfrm>
          <a:off x="9083040" y="8915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61</xdr:row>
      <xdr:rowOff>0</xdr:rowOff>
    </xdr:from>
    <xdr:ext cx="304800" cy="304800"/>
    <xdr:sp macro="" textlink="">
      <xdr:nvSpPr>
        <xdr:cNvPr id="12" name="AutoShape 1" descr="Картинка 25 из 4504">
          <a:extLst>
            <a:ext uri="{FF2B5EF4-FFF2-40B4-BE49-F238E27FC236}">
              <a16:creationId xmlns="" xmlns:a16="http://schemas.microsoft.com/office/drawing/2014/main" id="{19EDC3E6-8585-4ADE-9A46-BDB074907C63}"/>
            </a:ext>
          </a:extLst>
        </xdr:cNvPr>
        <xdr:cNvSpPr>
          <a:spLocks noChangeAspect="1" noChangeArrowheads="1"/>
        </xdr:cNvSpPr>
      </xdr:nvSpPr>
      <xdr:spPr bwMode="auto">
        <a:xfrm>
          <a:off x="9083040" y="175031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124</xdr:row>
      <xdr:rowOff>0</xdr:rowOff>
    </xdr:from>
    <xdr:ext cx="304800" cy="609600"/>
    <xdr:sp macro="" textlink="">
      <xdr:nvSpPr>
        <xdr:cNvPr id="13" name="AutoShape 1" descr="Картинка 25 из 4504">
          <a:extLst>
            <a:ext uri="{FF2B5EF4-FFF2-40B4-BE49-F238E27FC236}">
              <a16:creationId xmlns="" xmlns:a16="http://schemas.microsoft.com/office/drawing/2014/main" id="{60764CCA-74A6-436B-87C3-BF3E19FA1315}"/>
            </a:ext>
          </a:extLst>
        </xdr:cNvPr>
        <xdr:cNvSpPr>
          <a:spLocks noChangeAspect="1" noChangeArrowheads="1"/>
        </xdr:cNvSpPr>
      </xdr:nvSpPr>
      <xdr:spPr bwMode="auto">
        <a:xfrm>
          <a:off x="7802880" y="37170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124</xdr:row>
      <xdr:rowOff>0</xdr:rowOff>
    </xdr:from>
    <xdr:ext cx="304800" cy="304800"/>
    <xdr:sp macro="" textlink="">
      <xdr:nvSpPr>
        <xdr:cNvPr id="14" name="AutoShape 1" descr="Картинка 25 из 4504">
          <a:extLst>
            <a:ext uri="{FF2B5EF4-FFF2-40B4-BE49-F238E27FC236}">
              <a16:creationId xmlns="" xmlns:a16="http://schemas.microsoft.com/office/drawing/2014/main" id="{F432D052-5735-4F8B-AFDE-24C1F833774D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7170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124</xdr:row>
      <xdr:rowOff>0</xdr:rowOff>
    </xdr:from>
    <xdr:ext cx="304800" cy="609600"/>
    <xdr:sp macro="" textlink="">
      <xdr:nvSpPr>
        <xdr:cNvPr id="15" name="AutoShape 1" descr="Картинка 25 из 4504">
          <a:extLst>
            <a:ext uri="{FF2B5EF4-FFF2-40B4-BE49-F238E27FC236}">
              <a16:creationId xmlns="" xmlns:a16="http://schemas.microsoft.com/office/drawing/2014/main" id="{3FED2E1E-EC3A-42B3-A2A3-E49328EDD231}"/>
            </a:ext>
          </a:extLst>
        </xdr:cNvPr>
        <xdr:cNvSpPr>
          <a:spLocks noChangeAspect="1" noChangeArrowheads="1"/>
        </xdr:cNvSpPr>
      </xdr:nvSpPr>
      <xdr:spPr bwMode="auto">
        <a:xfrm>
          <a:off x="7802880" y="37170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6" name="AutoShape 1" descr="Картинка 25 из 4504">
          <a:extLst>
            <a:ext uri="{FF2B5EF4-FFF2-40B4-BE49-F238E27FC236}">
              <a16:creationId xmlns="" xmlns:a16="http://schemas.microsoft.com/office/drawing/2014/main" id="{FBEDA2DD-32F2-401F-8AB4-2F16F4BE4C35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7" name="AutoShape 1" descr="Картинка 25 из 4504">
          <a:extLst>
            <a:ext uri="{FF2B5EF4-FFF2-40B4-BE49-F238E27FC236}">
              <a16:creationId xmlns="" xmlns:a16="http://schemas.microsoft.com/office/drawing/2014/main" id="{AF5B150D-D194-435A-BC7B-5948B8C9494D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8" name="AutoShape 1" descr="Картинка 25 из 4504">
          <a:extLst>
            <a:ext uri="{FF2B5EF4-FFF2-40B4-BE49-F238E27FC236}">
              <a16:creationId xmlns="" xmlns:a16="http://schemas.microsoft.com/office/drawing/2014/main" id="{A99C28DB-0EA4-4E83-98C9-311E2A0BD3D9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9" name="AutoShape 1" descr="Картинка 25 из 4504">
          <a:extLst>
            <a:ext uri="{FF2B5EF4-FFF2-40B4-BE49-F238E27FC236}">
              <a16:creationId xmlns="" xmlns:a16="http://schemas.microsoft.com/office/drawing/2014/main" id="{2E22B48B-FA55-4163-8967-FFF50321781B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20" name="AutoShape 1" descr="Картинка 25 из 4504">
          <a:extLst>
            <a:ext uri="{FF2B5EF4-FFF2-40B4-BE49-F238E27FC236}">
              <a16:creationId xmlns="" xmlns:a16="http://schemas.microsoft.com/office/drawing/2014/main" id="{8A995CCF-02B3-4667-BFBE-68FA820441BC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21" name="AutoShape 1" descr="Картинка 25 из 4504">
          <a:extLst>
            <a:ext uri="{FF2B5EF4-FFF2-40B4-BE49-F238E27FC236}">
              <a16:creationId xmlns="" xmlns:a16="http://schemas.microsoft.com/office/drawing/2014/main" id="{C195A580-401E-4923-BD9A-874036933E95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22" name="AutoShape 1" descr="Картинка 25 из 4504">
          <a:extLst>
            <a:ext uri="{FF2B5EF4-FFF2-40B4-BE49-F238E27FC236}">
              <a16:creationId xmlns="" xmlns:a16="http://schemas.microsoft.com/office/drawing/2014/main" id="{C277C6E7-E430-43F4-8BF0-D0B19BB36B2A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23" name="AutoShape 1" descr="Картинка 25 из 4504">
          <a:extLst>
            <a:ext uri="{FF2B5EF4-FFF2-40B4-BE49-F238E27FC236}">
              <a16:creationId xmlns="" xmlns:a16="http://schemas.microsoft.com/office/drawing/2014/main" id="{C9CF7AAF-FB90-43D6-A587-C6474FF1F5A5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24" name="AutoShape 1" descr="Картинка 25 из 4504">
          <a:extLst>
            <a:ext uri="{FF2B5EF4-FFF2-40B4-BE49-F238E27FC236}">
              <a16:creationId xmlns="" xmlns:a16="http://schemas.microsoft.com/office/drawing/2014/main" id="{4C976470-6CD4-46D7-958B-1316559A431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552450"/>
    <xdr:sp macro="" textlink="">
      <xdr:nvSpPr>
        <xdr:cNvPr id="25" name="AutoShape 1" descr="Картинка 25 из 4504">
          <a:extLst>
            <a:ext uri="{FF2B5EF4-FFF2-40B4-BE49-F238E27FC236}">
              <a16:creationId xmlns="" xmlns:a16="http://schemas.microsoft.com/office/drawing/2014/main" id="{083C2A59-11D1-4019-80D9-02C59459A794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26" name="AutoShape 1" descr="Картинка 25 из 4504">
          <a:extLst>
            <a:ext uri="{FF2B5EF4-FFF2-40B4-BE49-F238E27FC236}">
              <a16:creationId xmlns="" xmlns:a16="http://schemas.microsoft.com/office/drawing/2014/main" id="{34D28810-2BEE-4082-808C-6A6A94C71BE9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27" name="AutoShape 1" descr="Картинка 25 из 4504">
          <a:extLst>
            <a:ext uri="{FF2B5EF4-FFF2-40B4-BE49-F238E27FC236}">
              <a16:creationId xmlns="" xmlns:a16="http://schemas.microsoft.com/office/drawing/2014/main" id="{58E8C1B1-1C4E-4B39-806D-060D4EC3A5D7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28" name="AutoShape 1" descr="Картинка 25 из 4504">
          <a:extLst>
            <a:ext uri="{FF2B5EF4-FFF2-40B4-BE49-F238E27FC236}">
              <a16:creationId xmlns="" xmlns:a16="http://schemas.microsoft.com/office/drawing/2014/main" id="{02FDB01E-9B8A-4D12-818E-2E42453169BA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29" name="AutoShape 1" descr="Картинка 25 из 4504">
          <a:extLst>
            <a:ext uri="{FF2B5EF4-FFF2-40B4-BE49-F238E27FC236}">
              <a16:creationId xmlns="" xmlns:a16="http://schemas.microsoft.com/office/drawing/2014/main" id="{E528515C-8AAF-4745-B1D4-CE79983D182D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30" name="AutoShape 1" descr="Картинка 25 из 4504">
          <a:extLst>
            <a:ext uri="{FF2B5EF4-FFF2-40B4-BE49-F238E27FC236}">
              <a16:creationId xmlns="" xmlns:a16="http://schemas.microsoft.com/office/drawing/2014/main" id="{38E7E350-13B3-466E-8B23-BEBE82CBDA55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31" name="AutoShape 1" descr="Картинка 25 из 4504">
          <a:extLst>
            <a:ext uri="{FF2B5EF4-FFF2-40B4-BE49-F238E27FC236}">
              <a16:creationId xmlns="" xmlns:a16="http://schemas.microsoft.com/office/drawing/2014/main" id="{B4210710-93A0-4766-AA0E-DC7AB5609B9D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32" name="AutoShape 1" descr="Картинка 25 из 4504">
          <a:extLst>
            <a:ext uri="{FF2B5EF4-FFF2-40B4-BE49-F238E27FC236}">
              <a16:creationId xmlns="" xmlns:a16="http://schemas.microsoft.com/office/drawing/2014/main" id="{0BD507E8-52DB-45D9-BC6E-38DFAA0D2653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33" name="AutoShape 1" descr="Картинка 25 из 4504">
          <a:extLst>
            <a:ext uri="{FF2B5EF4-FFF2-40B4-BE49-F238E27FC236}">
              <a16:creationId xmlns="" xmlns:a16="http://schemas.microsoft.com/office/drawing/2014/main" id="{E70A77A2-3AD2-42B5-9347-47EE7206FD16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34" name="AutoShape 1" descr="Картинка 25 из 4504">
          <a:extLst>
            <a:ext uri="{FF2B5EF4-FFF2-40B4-BE49-F238E27FC236}">
              <a16:creationId xmlns="" xmlns:a16="http://schemas.microsoft.com/office/drawing/2014/main" id="{F0493C45-C6DB-40EA-8855-C186E663CDC5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35" name="AutoShape 1" descr="Картинка 25 из 4504">
          <a:extLst>
            <a:ext uri="{FF2B5EF4-FFF2-40B4-BE49-F238E27FC236}">
              <a16:creationId xmlns="" xmlns:a16="http://schemas.microsoft.com/office/drawing/2014/main" id="{F63483AD-EA75-4A04-B37F-E341F01AE0B2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36" name="AutoShape 1" descr="Картинка 25 из 4504">
          <a:extLst>
            <a:ext uri="{FF2B5EF4-FFF2-40B4-BE49-F238E27FC236}">
              <a16:creationId xmlns="" xmlns:a16="http://schemas.microsoft.com/office/drawing/2014/main" id="{9A8E12A9-520A-401E-AD7E-C5687C7C1000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37" name="AutoShape 1" descr="Картинка 25 из 4504">
          <a:extLst>
            <a:ext uri="{FF2B5EF4-FFF2-40B4-BE49-F238E27FC236}">
              <a16:creationId xmlns="" xmlns:a16="http://schemas.microsoft.com/office/drawing/2014/main" id="{448D790A-09CF-4879-ABC7-6481759F0D84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38" name="AutoShape 1" descr="Картинка 25 из 4504">
          <a:extLst>
            <a:ext uri="{FF2B5EF4-FFF2-40B4-BE49-F238E27FC236}">
              <a16:creationId xmlns="" xmlns:a16="http://schemas.microsoft.com/office/drawing/2014/main" id="{271D5274-4D63-467B-BDA7-30BE59BF6CD3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39" name="AutoShape 1" descr="Картинка 25 из 4504">
          <a:extLst>
            <a:ext uri="{FF2B5EF4-FFF2-40B4-BE49-F238E27FC236}">
              <a16:creationId xmlns="" xmlns:a16="http://schemas.microsoft.com/office/drawing/2014/main" id="{4A4D33ED-1BCC-43EC-811E-E4B9CD32EEF5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40" name="AutoShape 1" descr="Картинка 25 из 4504">
          <a:extLst>
            <a:ext uri="{FF2B5EF4-FFF2-40B4-BE49-F238E27FC236}">
              <a16:creationId xmlns="" xmlns:a16="http://schemas.microsoft.com/office/drawing/2014/main" id="{A2AE4ADE-52BF-4DE4-9DC8-958D442DCF06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41" name="AutoShape 1" descr="Картинка 25 из 4504">
          <a:extLst>
            <a:ext uri="{FF2B5EF4-FFF2-40B4-BE49-F238E27FC236}">
              <a16:creationId xmlns="" xmlns:a16="http://schemas.microsoft.com/office/drawing/2014/main" id="{EAA62FCD-4676-42D9-9070-97C34808BB16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42" name="AutoShape 1" descr="Картинка 25 из 4504">
          <a:extLst>
            <a:ext uri="{FF2B5EF4-FFF2-40B4-BE49-F238E27FC236}">
              <a16:creationId xmlns="" xmlns:a16="http://schemas.microsoft.com/office/drawing/2014/main" id="{032965F0-2530-49FC-97E1-B4DDFB035A76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43" name="AutoShape 1" descr="Картинка 25 из 4504">
          <a:extLst>
            <a:ext uri="{FF2B5EF4-FFF2-40B4-BE49-F238E27FC236}">
              <a16:creationId xmlns="" xmlns:a16="http://schemas.microsoft.com/office/drawing/2014/main" id="{E6EA95AD-F542-4820-81CB-EE82D40D5D4B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44" name="AutoShape 1" descr="Картинка 25 из 4504">
          <a:extLst>
            <a:ext uri="{FF2B5EF4-FFF2-40B4-BE49-F238E27FC236}">
              <a16:creationId xmlns="" xmlns:a16="http://schemas.microsoft.com/office/drawing/2014/main" id="{F11C01DC-AD27-4558-8193-5B2BC6D06D04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9402"/>
    <xdr:sp macro="" textlink="">
      <xdr:nvSpPr>
        <xdr:cNvPr id="45" name="AutoShape 1" descr="Картинка 25 из 4504">
          <a:extLst>
            <a:ext uri="{FF2B5EF4-FFF2-40B4-BE49-F238E27FC236}">
              <a16:creationId xmlns="" xmlns:a16="http://schemas.microsoft.com/office/drawing/2014/main" id="{8AF07FDE-3BBC-4DCF-83A3-526E02075A1E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9402"/>
    <xdr:sp macro="" textlink="">
      <xdr:nvSpPr>
        <xdr:cNvPr id="46" name="AutoShape 1" descr="Картинка 25 из 4504">
          <a:extLst>
            <a:ext uri="{FF2B5EF4-FFF2-40B4-BE49-F238E27FC236}">
              <a16:creationId xmlns="" xmlns:a16="http://schemas.microsoft.com/office/drawing/2014/main" id="{E2DEF92D-E1CC-46D4-B1F3-46CB64701694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47" name="AutoShape 1" descr="Картинка 25 из 4504">
          <a:extLst>
            <a:ext uri="{FF2B5EF4-FFF2-40B4-BE49-F238E27FC236}">
              <a16:creationId xmlns="" xmlns:a16="http://schemas.microsoft.com/office/drawing/2014/main" id="{E9BFCEC8-1FF1-46F3-A1C3-7970B0AEF6AE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48" name="AutoShape 1" descr="Картинка 25 из 4504">
          <a:extLst>
            <a:ext uri="{FF2B5EF4-FFF2-40B4-BE49-F238E27FC236}">
              <a16:creationId xmlns="" xmlns:a16="http://schemas.microsoft.com/office/drawing/2014/main" id="{06AC14FA-4988-4C4B-9DCA-2FA4552C7C0A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49" name="AutoShape 1" descr="Картинка 25 из 4504">
          <a:extLst>
            <a:ext uri="{FF2B5EF4-FFF2-40B4-BE49-F238E27FC236}">
              <a16:creationId xmlns="" xmlns:a16="http://schemas.microsoft.com/office/drawing/2014/main" id="{6A492AD9-371F-4948-B1A7-863AB3CAA463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124</xdr:row>
      <xdr:rowOff>0</xdr:rowOff>
    </xdr:from>
    <xdr:ext cx="304800" cy="609600"/>
    <xdr:sp macro="" textlink="">
      <xdr:nvSpPr>
        <xdr:cNvPr id="50" name="AutoShape 1" descr="Картинка 25 из 4504">
          <a:extLst>
            <a:ext uri="{FF2B5EF4-FFF2-40B4-BE49-F238E27FC236}">
              <a16:creationId xmlns="" xmlns:a16="http://schemas.microsoft.com/office/drawing/2014/main" id="{241136F2-7FC7-4BDA-96DB-0169FEA2E1D9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7170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124</xdr:row>
      <xdr:rowOff>0</xdr:rowOff>
    </xdr:from>
    <xdr:ext cx="304800" cy="609600"/>
    <xdr:sp macro="" textlink="">
      <xdr:nvSpPr>
        <xdr:cNvPr id="51" name="AutoShape 1" descr="Картинка 25 из 4504">
          <a:extLst>
            <a:ext uri="{FF2B5EF4-FFF2-40B4-BE49-F238E27FC236}">
              <a16:creationId xmlns="" xmlns:a16="http://schemas.microsoft.com/office/drawing/2014/main" id="{8C9325CF-2D92-4503-9E9A-35372688DA8C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7170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52" name="AutoShape 1" descr="Картинка 25 из 4504">
          <a:extLst>
            <a:ext uri="{FF2B5EF4-FFF2-40B4-BE49-F238E27FC236}">
              <a16:creationId xmlns="" xmlns:a16="http://schemas.microsoft.com/office/drawing/2014/main" id="{2F7B2FB7-17BD-4DB8-9460-F38560AA15FD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53" name="AutoShape 1" descr="Картинка 25 из 4504">
          <a:extLst>
            <a:ext uri="{FF2B5EF4-FFF2-40B4-BE49-F238E27FC236}">
              <a16:creationId xmlns="" xmlns:a16="http://schemas.microsoft.com/office/drawing/2014/main" id="{E041B78C-DC4C-4DB4-B8D4-F94B9E31D53A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54" name="AutoShape 1" descr="Картинка 25 из 4504">
          <a:extLst>
            <a:ext uri="{FF2B5EF4-FFF2-40B4-BE49-F238E27FC236}">
              <a16:creationId xmlns="" xmlns:a16="http://schemas.microsoft.com/office/drawing/2014/main" id="{4A548A29-6D12-443A-984D-38915797895A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55" name="AutoShape 1" descr="Картинка 25 из 4504">
          <a:extLst>
            <a:ext uri="{FF2B5EF4-FFF2-40B4-BE49-F238E27FC236}">
              <a16:creationId xmlns="" xmlns:a16="http://schemas.microsoft.com/office/drawing/2014/main" id="{89E91167-7054-413D-AA84-F47C11DC7E86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56" name="AutoShape 1" descr="Картинка 25 из 4504">
          <a:extLst>
            <a:ext uri="{FF2B5EF4-FFF2-40B4-BE49-F238E27FC236}">
              <a16:creationId xmlns="" xmlns:a16="http://schemas.microsoft.com/office/drawing/2014/main" id="{13D24C6C-F99C-4F9A-83EF-1AA0011C4AD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57" name="AutoShape 1" descr="Картинка 25 из 4504">
          <a:extLst>
            <a:ext uri="{FF2B5EF4-FFF2-40B4-BE49-F238E27FC236}">
              <a16:creationId xmlns="" xmlns:a16="http://schemas.microsoft.com/office/drawing/2014/main" id="{DDB0FEC1-85BC-45FD-9FBE-5CC591C35D7F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58" name="AutoShape 1" descr="Картинка 25 из 4504">
          <a:extLst>
            <a:ext uri="{FF2B5EF4-FFF2-40B4-BE49-F238E27FC236}">
              <a16:creationId xmlns="" xmlns:a16="http://schemas.microsoft.com/office/drawing/2014/main" id="{0E0861A7-AC7D-4748-8649-C56590FE96A6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59" name="AutoShape 1" descr="Картинка 25 из 4504">
          <a:extLst>
            <a:ext uri="{FF2B5EF4-FFF2-40B4-BE49-F238E27FC236}">
              <a16:creationId xmlns="" xmlns:a16="http://schemas.microsoft.com/office/drawing/2014/main" id="{2F2F6EE8-D661-412C-8E48-4168C67DC54E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60" name="AutoShape 1" descr="Картинка 25 из 4504">
          <a:extLst>
            <a:ext uri="{FF2B5EF4-FFF2-40B4-BE49-F238E27FC236}">
              <a16:creationId xmlns="" xmlns:a16="http://schemas.microsoft.com/office/drawing/2014/main" id="{DDCD5736-496E-4EE7-BC32-A5D3FB5088F1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61" name="AutoShape 1" descr="Картинка 25 из 4504">
          <a:extLst>
            <a:ext uri="{FF2B5EF4-FFF2-40B4-BE49-F238E27FC236}">
              <a16:creationId xmlns="" xmlns:a16="http://schemas.microsoft.com/office/drawing/2014/main" id="{52433E4C-76F7-44F8-8675-CE6F803B254E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62" name="AutoShape 1" descr="Картинка 25 из 4504">
          <a:extLst>
            <a:ext uri="{FF2B5EF4-FFF2-40B4-BE49-F238E27FC236}">
              <a16:creationId xmlns="" xmlns:a16="http://schemas.microsoft.com/office/drawing/2014/main" id="{AA41B60C-001C-4EDE-9CC9-3133682DC6FF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63" name="AutoShape 1" descr="Картинка 25 из 4504">
          <a:extLst>
            <a:ext uri="{FF2B5EF4-FFF2-40B4-BE49-F238E27FC236}">
              <a16:creationId xmlns="" xmlns:a16="http://schemas.microsoft.com/office/drawing/2014/main" id="{3E995BEC-7E14-4E77-BC91-36D5C9638D2E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64" name="AutoShape 1" descr="Картинка 25 из 4504">
          <a:extLst>
            <a:ext uri="{FF2B5EF4-FFF2-40B4-BE49-F238E27FC236}">
              <a16:creationId xmlns="" xmlns:a16="http://schemas.microsoft.com/office/drawing/2014/main" id="{DF48F29E-B836-4E22-9E96-FD9978D9DD1F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65" name="AutoShape 1" descr="Картинка 25 из 4504">
          <a:extLst>
            <a:ext uri="{FF2B5EF4-FFF2-40B4-BE49-F238E27FC236}">
              <a16:creationId xmlns="" xmlns:a16="http://schemas.microsoft.com/office/drawing/2014/main" id="{64189B54-273A-462A-A682-338935EA564C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66" name="AutoShape 1" descr="Картинка 25 из 4504">
          <a:extLst>
            <a:ext uri="{FF2B5EF4-FFF2-40B4-BE49-F238E27FC236}">
              <a16:creationId xmlns="" xmlns:a16="http://schemas.microsoft.com/office/drawing/2014/main" id="{3C71C438-7643-443D-A3B2-CA64A8A3FEDC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67" name="AutoShape 1" descr="Картинка 25 из 4504">
          <a:extLst>
            <a:ext uri="{FF2B5EF4-FFF2-40B4-BE49-F238E27FC236}">
              <a16:creationId xmlns="" xmlns:a16="http://schemas.microsoft.com/office/drawing/2014/main" id="{2C8152D1-2D6F-4BA3-ACB3-5A2426EC0D1C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68" name="AutoShape 1" descr="Картинка 25 из 4504">
          <a:extLst>
            <a:ext uri="{FF2B5EF4-FFF2-40B4-BE49-F238E27FC236}">
              <a16:creationId xmlns="" xmlns:a16="http://schemas.microsoft.com/office/drawing/2014/main" id="{D39584CE-4BC4-4AC0-BE91-EE3D3ACEA923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69" name="AutoShape 1" descr="Картинка 25 из 4504">
          <a:extLst>
            <a:ext uri="{FF2B5EF4-FFF2-40B4-BE49-F238E27FC236}">
              <a16:creationId xmlns="" xmlns:a16="http://schemas.microsoft.com/office/drawing/2014/main" id="{4DF3DDB9-6710-4C3A-AA75-042C9F24452C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70" name="AutoShape 1" descr="Картинка 25 из 4504">
          <a:extLst>
            <a:ext uri="{FF2B5EF4-FFF2-40B4-BE49-F238E27FC236}">
              <a16:creationId xmlns="" xmlns:a16="http://schemas.microsoft.com/office/drawing/2014/main" id="{3BE1532A-3BD4-4E68-9DF3-7E1A30C9D14A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71" name="AutoShape 1" descr="Картинка 25 из 4504">
          <a:extLst>
            <a:ext uri="{FF2B5EF4-FFF2-40B4-BE49-F238E27FC236}">
              <a16:creationId xmlns="" xmlns:a16="http://schemas.microsoft.com/office/drawing/2014/main" id="{776C6E9F-2CC2-44D7-9312-BAECD9F21F64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72" name="AutoShape 1" descr="Картинка 25 из 4504">
          <a:extLst>
            <a:ext uri="{FF2B5EF4-FFF2-40B4-BE49-F238E27FC236}">
              <a16:creationId xmlns="" xmlns:a16="http://schemas.microsoft.com/office/drawing/2014/main" id="{68F347F2-1887-4AE0-8360-B620566BA242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73" name="AutoShape 1" descr="Картинка 25 из 4504">
          <a:extLst>
            <a:ext uri="{FF2B5EF4-FFF2-40B4-BE49-F238E27FC236}">
              <a16:creationId xmlns="" xmlns:a16="http://schemas.microsoft.com/office/drawing/2014/main" id="{DD901EEA-B59B-4467-B54C-38D2EDB75852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74" name="AutoShape 1" descr="Картинка 25 из 4504">
          <a:extLst>
            <a:ext uri="{FF2B5EF4-FFF2-40B4-BE49-F238E27FC236}">
              <a16:creationId xmlns="" xmlns:a16="http://schemas.microsoft.com/office/drawing/2014/main" id="{3CA8A4E4-AF96-4A9F-BFB3-4AC971C95BCD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75" name="AutoShape 1" descr="Картинка 25 из 4504">
          <a:extLst>
            <a:ext uri="{FF2B5EF4-FFF2-40B4-BE49-F238E27FC236}">
              <a16:creationId xmlns="" xmlns:a16="http://schemas.microsoft.com/office/drawing/2014/main" id="{BF6CABA7-73A2-4680-A044-00E00F9E213C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76" name="AutoShape 1" descr="Картинка 25 из 4504">
          <a:extLst>
            <a:ext uri="{FF2B5EF4-FFF2-40B4-BE49-F238E27FC236}">
              <a16:creationId xmlns="" xmlns:a16="http://schemas.microsoft.com/office/drawing/2014/main" id="{5C790B25-621F-46B4-93F4-B2A8CE6AE619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77" name="AutoShape 1" descr="Картинка 25 из 4504">
          <a:extLst>
            <a:ext uri="{FF2B5EF4-FFF2-40B4-BE49-F238E27FC236}">
              <a16:creationId xmlns="" xmlns:a16="http://schemas.microsoft.com/office/drawing/2014/main" id="{28CD4D18-0899-41D5-8422-A3B903018926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78" name="AutoShape 1" descr="Картинка 25 из 4504">
          <a:extLst>
            <a:ext uri="{FF2B5EF4-FFF2-40B4-BE49-F238E27FC236}">
              <a16:creationId xmlns="" xmlns:a16="http://schemas.microsoft.com/office/drawing/2014/main" id="{3C82CE65-A681-4792-AB8A-098D2070FDF5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79" name="AutoShape 1" descr="Картинка 25 из 4504">
          <a:extLst>
            <a:ext uri="{FF2B5EF4-FFF2-40B4-BE49-F238E27FC236}">
              <a16:creationId xmlns="" xmlns:a16="http://schemas.microsoft.com/office/drawing/2014/main" id="{D37F5CF3-649D-4620-83CE-490296613136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80" name="AutoShape 1" descr="Картинка 25 из 4504">
          <a:extLst>
            <a:ext uri="{FF2B5EF4-FFF2-40B4-BE49-F238E27FC236}">
              <a16:creationId xmlns="" xmlns:a16="http://schemas.microsoft.com/office/drawing/2014/main" id="{720D36F8-D81D-4F45-B3C1-F377F676B0DE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37</xdr:row>
      <xdr:rowOff>0</xdr:rowOff>
    </xdr:from>
    <xdr:ext cx="304800" cy="567815"/>
    <xdr:sp macro="" textlink="">
      <xdr:nvSpPr>
        <xdr:cNvPr id="81" name="AutoShape 1" descr="Картинка 25 из 4504">
          <a:extLst>
            <a:ext uri="{FF2B5EF4-FFF2-40B4-BE49-F238E27FC236}">
              <a16:creationId xmlns="" xmlns:a16="http://schemas.microsoft.com/office/drawing/2014/main" id="{06D8BB39-F524-46B1-ADC8-C136B4C6A47B}"/>
            </a:ext>
          </a:extLst>
        </xdr:cNvPr>
        <xdr:cNvSpPr>
          <a:spLocks noChangeAspect="1" noChangeArrowheads="1"/>
        </xdr:cNvSpPr>
      </xdr:nvSpPr>
      <xdr:spPr bwMode="auto">
        <a:xfrm>
          <a:off x="9083040" y="111633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37</xdr:row>
      <xdr:rowOff>0</xdr:rowOff>
    </xdr:from>
    <xdr:ext cx="304800" cy="559721"/>
    <xdr:sp macro="" textlink="">
      <xdr:nvSpPr>
        <xdr:cNvPr id="82" name="AutoShape 1" descr="Картинка 25 из 4504">
          <a:extLst>
            <a:ext uri="{FF2B5EF4-FFF2-40B4-BE49-F238E27FC236}">
              <a16:creationId xmlns="" xmlns:a16="http://schemas.microsoft.com/office/drawing/2014/main" id="{37E4A538-FA93-4EA2-BC36-888FFE1E6B15}"/>
            </a:ext>
          </a:extLst>
        </xdr:cNvPr>
        <xdr:cNvSpPr>
          <a:spLocks noChangeAspect="1" noChangeArrowheads="1"/>
        </xdr:cNvSpPr>
      </xdr:nvSpPr>
      <xdr:spPr bwMode="auto">
        <a:xfrm>
          <a:off x="9083040" y="111633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37</xdr:row>
      <xdr:rowOff>0</xdr:rowOff>
    </xdr:from>
    <xdr:ext cx="304800" cy="567815"/>
    <xdr:sp macro="" textlink="">
      <xdr:nvSpPr>
        <xdr:cNvPr id="83" name="AutoShape 1" descr="Картинка 25 из 4504">
          <a:extLst>
            <a:ext uri="{FF2B5EF4-FFF2-40B4-BE49-F238E27FC236}">
              <a16:creationId xmlns="" xmlns:a16="http://schemas.microsoft.com/office/drawing/2014/main" id="{EED4C716-04B8-4EE5-AF67-FDADB0D82F9E}"/>
            </a:ext>
          </a:extLst>
        </xdr:cNvPr>
        <xdr:cNvSpPr>
          <a:spLocks noChangeAspect="1" noChangeArrowheads="1"/>
        </xdr:cNvSpPr>
      </xdr:nvSpPr>
      <xdr:spPr bwMode="auto">
        <a:xfrm>
          <a:off x="9083040" y="111633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37</xdr:row>
      <xdr:rowOff>0</xdr:rowOff>
    </xdr:from>
    <xdr:ext cx="304800" cy="559721"/>
    <xdr:sp macro="" textlink="">
      <xdr:nvSpPr>
        <xdr:cNvPr id="84" name="AutoShape 1" descr="Картинка 25 из 4504">
          <a:extLst>
            <a:ext uri="{FF2B5EF4-FFF2-40B4-BE49-F238E27FC236}">
              <a16:creationId xmlns="" xmlns:a16="http://schemas.microsoft.com/office/drawing/2014/main" id="{D837F3D0-F385-40A6-899C-7B5878472D98}"/>
            </a:ext>
          </a:extLst>
        </xdr:cNvPr>
        <xdr:cNvSpPr>
          <a:spLocks noChangeAspect="1" noChangeArrowheads="1"/>
        </xdr:cNvSpPr>
      </xdr:nvSpPr>
      <xdr:spPr bwMode="auto">
        <a:xfrm>
          <a:off x="9083040" y="111633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24</xdr:row>
      <xdr:rowOff>0</xdr:rowOff>
    </xdr:from>
    <xdr:ext cx="304800" cy="567815"/>
    <xdr:sp macro="" textlink="">
      <xdr:nvSpPr>
        <xdr:cNvPr id="85" name="AutoShape 1" descr="Картинка 25 из 4504">
          <a:extLst>
            <a:ext uri="{FF2B5EF4-FFF2-40B4-BE49-F238E27FC236}">
              <a16:creationId xmlns="" xmlns:a16="http://schemas.microsoft.com/office/drawing/2014/main" id="{550D3C69-FCE8-4FD9-BC53-173F8A83EF83}"/>
            </a:ext>
          </a:extLst>
        </xdr:cNvPr>
        <xdr:cNvSpPr>
          <a:spLocks noChangeAspect="1" noChangeArrowheads="1"/>
        </xdr:cNvSpPr>
      </xdr:nvSpPr>
      <xdr:spPr bwMode="auto">
        <a:xfrm>
          <a:off x="9083040" y="73304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24</xdr:row>
      <xdr:rowOff>0</xdr:rowOff>
    </xdr:from>
    <xdr:ext cx="304800" cy="559721"/>
    <xdr:sp macro="" textlink="">
      <xdr:nvSpPr>
        <xdr:cNvPr id="86" name="AutoShape 1" descr="Картинка 25 из 4504">
          <a:extLst>
            <a:ext uri="{FF2B5EF4-FFF2-40B4-BE49-F238E27FC236}">
              <a16:creationId xmlns="" xmlns:a16="http://schemas.microsoft.com/office/drawing/2014/main" id="{A84881A6-BCA9-49E8-9F7A-4F6DE6759F43}"/>
            </a:ext>
          </a:extLst>
        </xdr:cNvPr>
        <xdr:cNvSpPr>
          <a:spLocks noChangeAspect="1" noChangeArrowheads="1"/>
        </xdr:cNvSpPr>
      </xdr:nvSpPr>
      <xdr:spPr bwMode="auto">
        <a:xfrm>
          <a:off x="9083040" y="73304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24</xdr:row>
      <xdr:rowOff>0</xdr:rowOff>
    </xdr:from>
    <xdr:ext cx="304800" cy="567815"/>
    <xdr:sp macro="" textlink="">
      <xdr:nvSpPr>
        <xdr:cNvPr id="87" name="AutoShape 1" descr="Картинка 25 из 4504">
          <a:extLst>
            <a:ext uri="{FF2B5EF4-FFF2-40B4-BE49-F238E27FC236}">
              <a16:creationId xmlns="" xmlns:a16="http://schemas.microsoft.com/office/drawing/2014/main" id="{D8DD067F-4E98-4B66-8B8E-6D51EBA39A3A}"/>
            </a:ext>
          </a:extLst>
        </xdr:cNvPr>
        <xdr:cNvSpPr>
          <a:spLocks noChangeAspect="1" noChangeArrowheads="1"/>
        </xdr:cNvSpPr>
      </xdr:nvSpPr>
      <xdr:spPr bwMode="auto">
        <a:xfrm>
          <a:off x="9083040" y="73304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24</xdr:row>
      <xdr:rowOff>0</xdr:rowOff>
    </xdr:from>
    <xdr:ext cx="304800" cy="559721"/>
    <xdr:sp macro="" textlink="">
      <xdr:nvSpPr>
        <xdr:cNvPr id="88" name="AutoShape 1" descr="Картинка 25 из 4504">
          <a:extLst>
            <a:ext uri="{FF2B5EF4-FFF2-40B4-BE49-F238E27FC236}">
              <a16:creationId xmlns="" xmlns:a16="http://schemas.microsoft.com/office/drawing/2014/main" id="{65D87D5A-9C49-4DB5-8A80-A9624BEA2E7B}"/>
            </a:ext>
          </a:extLst>
        </xdr:cNvPr>
        <xdr:cNvSpPr>
          <a:spLocks noChangeAspect="1" noChangeArrowheads="1"/>
        </xdr:cNvSpPr>
      </xdr:nvSpPr>
      <xdr:spPr bwMode="auto">
        <a:xfrm>
          <a:off x="9083040" y="73304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117</xdr:row>
      <xdr:rowOff>0</xdr:rowOff>
    </xdr:from>
    <xdr:ext cx="304800" cy="567815"/>
    <xdr:sp macro="" textlink="">
      <xdr:nvSpPr>
        <xdr:cNvPr id="89" name="AutoShape 1" descr="Картинка 25 из 4504">
          <a:extLst>
            <a:ext uri="{FF2B5EF4-FFF2-40B4-BE49-F238E27FC236}">
              <a16:creationId xmlns="" xmlns:a16="http://schemas.microsoft.com/office/drawing/2014/main" id="{6782844E-F739-4652-9453-49B8BCFAE4C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53263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117</xdr:row>
      <xdr:rowOff>0</xdr:rowOff>
    </xdr:from>
    <xdr:ext cx="304800" cy="559721"/>
    <xdr:sp macro="" textlink="">
      <xdr:nvSpPr>
        <xdr:cNvPr id="90" name="AutoShape 1" descr="Картинка 25 из 4504">
          <a:extLst>
            <a:ext uri="{FF2B5EF4-FFF2-40B4-BE49-F238E27FC236}">
              <a16:creationId xmlns="" xmlns:a16="http://schemas.microsoft.com/office/drawing/2014/main" id="{ACDD737A-323F-4977-9970-356D3D2668FF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53263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117</xdr:row>
      <xdr:rowOff>0</xdr:rowOff>
    </xdr:from>
    <xdr:ext cx="304800" cy="567815"/>
    <xdr:sp macro="" textlink="">
      <xdr:nvSpPr>
        <xdr:cNvPr id="91" name="AutoShape 1" descr="Картинка 25 из 4504">
          <a:extLst>
            <a:ext uri="{FF2B5EF4-FFF2-40B4-BE49-F238E27FC236}">
              <a16:creationId xmlns="" xmlns:a16="http://schemas.microsoft.com/office/drawing/2014/main" id="{44BB17F6-9A4E-47E6-80A4-AD460601828F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53263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117</xdr:row>
      <xdr:rowOff>0</xdr:rowOff>
    </xdr:from>
    <xdr:ext cx="304800" cy="559721"/>
    <xdr:sp macro="" textlink="">
      <xdr:nvSpPr>
        <xdr:cNvPr id="92" name="AutoShape 1" descr="Картинка 25 из 4504">
          <a:extLst>
            <a:ext uri="{FF2B5EF4-FFF2-40B4-BE49-F238E27FC236}">
              <a16:creationId xmlns="" xmlns:a16="http://schemas.microsoft.com/office/drawing/2014/main" id="{4162C014-3296-4F43-91AA-E0E6A7A3B1F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53263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71</xdr:row>
      <xdr:rowOff>0</xdr:rowOff>
    </xdr:from>
    <xdr:ext cx="304800" cy="559721"/>
    <xdr:sp macro="" textlink="">
      <xdr:nvSpPr>
        <xdr:cNvPr id="93" name="AutoShape 1" descr="Картинка 25 из 4504">
          <a:extLst>
            <a:ext uri="{FF2B5EF4-FFF2-40B4-BE49-F238E27FC236}">
              <a16:creationId xmlns="" xmlns:a16="http://schemas.microsoft.com/office/drawing/2014/main" id="{D83A3CDA-30C8-44AC-98BC-892DCCAB0046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09473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71</xdr:row>
      <xdr:rowOff>0</xdr:rowOff>
    </xdr:from>
    <xdr:ext cx="304800" cy="567815"/>
    <xdr:sp macro="" textlink="">
      <xdr:nvSpPr>
        <xdr:cNvPr id="94" name="AutoShape 1" descr="Картинка 25 из 4504">
          <a:extLst>
            <a:ext uri="{FF2B5EF4-FFF2-40B4-BE49-F238E27FC236}">
              <a16:creationId xmlns="" xmlns:a16="http://schemas.microsoft.com/office/drawing/2014/main" id="{1A637977-EF95-4372-9E41-B8C6C1D4339D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09473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71</xdr:row>
      <xdr:rowOff>0</xdr:rowOff>
    </xdr:from>
    <xdr:ext cx="304800" cy="559721"/>
    <xdr:sp macro="" textlink="">
      <xdr:nvSpPr>
        <xdr:cNvPr id="95" name="AutoShape 1" descr="Картинка 25 из 4504">
          <a:extLst>
            <a:ext uri="{FF2B5EF4-FFF2-40B4-BE49-F238E27FC236}">
              <a16:creationId xmlns="" xmlns:a16="http://schemas.microsoft.com/office/drawing/2014/main" id="{6F12B59B-F93B-460A-9DD0-3CFEC4434434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09473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96" name="AutoShape 1" descr="Картинка 25 из 4504">
          <a:extLst>
            <a:ext uri="{FF2B5EF4-FFF2-40B4-BE49-F238E27FC236}">
              <a16:creationId xmlns="" xmlns:a16="http://schemas.microsoft.com/office/drawing/2014/main" id="{1975B4C5-8858-499C-8F3D-46440BBD8DDB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97" name="AutoShape 1" descr="Картинка 25 из 4504">
          <a:extLst>
            <a:ext uri="{FF2B5EF4-FFF2-40B4-BE49-F238E27FC236}">
              <a16:creationId xmlns="" xmlns:a16="http://schemas.microsoft.com/office/drawing/2014/main" id="{799AEA5B-A98C-4765-920F-D194D07AC185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98" name="AutoShape 1" descr="Картинка 25 из 4504">
          <a:extLst>
            <a:ext uri="{FF2B5EF4-FFF2-40B4-BE49-F238E27FC236}">
              <a16:creationId xmlns="" xmlns:a16="http://schemas.microsoft.com/office/drawing/2014/main" id="{EBC4070D-080C-4917-9A09-30DA70B24CB2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99" name="AutoShape 1" descr="Картинка 25 из 4504">
          <a:extLst>
            <a:ext uri="{FF2B5EF4-FFF2-40B4-BE49-F238E27FC236}">
              <a16:creationId xmlns="" xmlns:a16="http://schemas.microsoft.com/office/drawing/2014/main" id="{B9BCD820-0659-4B37-97BD-EA144E5A6E8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00" name="AutoShape 1" descr="Картинка 25 из 4504">
          <a:extLst>
            <a:ext uri="{FF2B5EF4-FFF2-40B4-BE49-F238E27FC236}">
              <a16:creationId xmlns="" xmlns:a16="http://schemas.microsoft.com/office/drawing/2014/main" id="{42635A0E-8BB2-4026-9BB8-C21BB12CF5D9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01" name="AutoShape 1" descr="Картинка 25 из 4504">
          <a:extLst>
            <a:ext uri="{FF2B5EF4-FFF2-40B4-BE49-F238E27FC236}">
              <a16:creationId xmlns="" xmlns:a16="http://schemas.microsoft.com/office/drawing/2014/main" id="{082E3FA4-C4BB-447A-A759-7CCFFD939CE9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02" name="AutoShape 1" descr="Картинка 25 из 4504">
          <a:extLst>
            <a:ext uri="{FF2B5EF4-FFF2-40B4-BE49-F238E27FC236}">
              <a16:creationId xmlns="" xmlns:a16="http://schemas.microsoft.com/office/drawing/2014/main" id="{563B5F3C-A100-4EDE-9BCA-517FA52A39C8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03" name="AutoShape 1" descr="Картинка 25 из 4504">
          <a:extLst>
            <a:ext uri="{FF2B5EF4-FFF2-40B4-BE49-F238E27FC236}">
              <a16:creationId xmlns="" xmlns:a16="http://schemas.microsoft.com/office/drawing/2014/main" id="{CDC83D0C-91D7-40C8-A475-451DD3D82F2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04" name="AutoShape 1" descr="Картинка 25 из 4504">
          <a:extLst>
            <a:ext uri="{FF2B5EF4-FFF2-40B4-BE49-F238E27FC236}">
              <a16:creationId xmlns="" xmlns:a16="http://schemas.microsoft.com/office/drawing/2014/main" id="{98F4E703-510E-4347-941E-7D2E54A6F5A8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05" name="AutoShape 1" descr="Картинка 25 из 4504">
          <a:extLst>
            <a:ext uri="{FF2B5EF4-FFF2-40B4-BE49-F238E27FC236}">
              <a16:creationId xmlns="" xmlns:a16="http://schemas.microsoft.com/office/drawing/2014/main" id="{3162048F-DB65-4EC4-A0B1-CD8FE320BF78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06" name="AutoShape 1" descr="Картинка 25 из 4504">
          <a:extLst>
            <a:ext uri="{FF2B5EF4-FFF2-40B4-BE49-F238E27FC236}">
              <a16:creationId xmlns="" xmlns:a16="http://schemas.microsoft.com/office/drawing/2014/main" id="{258DAEF3-4363-4E47-A495-AE3F2E02F9DA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07" name="AutoShape 1" descr="Картинка 25 из 4504">
          <a:extLst>
            <a:ext uri="{FF2B5EF4-FFF2-40B4-BE49-F238E27FC236}">
              <a16:creationId xmlns="" xmlns:a16="http://schemas.microsoft.com/office/drawing/2014/main" id="{21BAAA40-FBC0-4994-887D-306A0AD19A6B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08" name="AutoShape 1" descr="Картинка 25 из 4504">
          <a:extLst>
            <a:ext uri="{FF2B5EF4-FFF2-40B4-BE49-F238E27FC236}">
              <a16:creationId xmlns="" xmlns:a16="http://schemas.microsoft.com/office/drawing/2014/main" id="{583B6B9B-D574-40D2-AA8B-0FE150921C21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09" name="AutoShape 1" descr="Картинка 25 из 4504">
          <a:extLst>
            <a:ext uri="{FF2B5EF4-FFF2-40B4-BE49-F238E27FC236}">
              <a16:creationId xmlns="" xmlns:a16="http://schemas.microsoft.com/office/drawing/2014/main" id="{DD1B8C68-F6B4-4F8C-A595-CB89CDFDD743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10" name="AutoShape 1" descr="Картинка 25 из 4504">
          <a:extLst>
            <a:ext uri="{FF2B5EF4-FFF2-40B4-BE49-F238E27FC236}">
              <a16:creationId xmlns="" xmlns:a16="http://schemas.microsoft.com/office/drawing/2014/main" id="{E7655C5A-AC61-4880-B18F-29A4B4493A1A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11" name="AutoShape 1" descr="Картинка 25 из 4504">
          <a:extLst>
            <a:ext uri="{FF2B5EF4-FFF2-40B4-BE49-F238E27FC236}">
              <a16:creationId xmlns="" xmlns:a16="http://schemas.microsoft.com/office/drawing/2014/main" id="{B67CE9B9-EE03-483D-9BAF-1BFFAB515A7C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12" name="AutoShape 1" descr="Картинка 25 из 4504">
          <a:extLst>
            <a:ext uri="{FF2B5EF4-FFF2-40B4-BE49-F238E27FC236}">
              <a16:creationId xmlns="" xmlns:a16="http://schemas.microsoft.com/office/drawing/2014/main" id="{CA043037-4818-4D50-9806-69FB5E0DAE29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13" name="AutoShape 1" descr="Картинка 25 из 4504">
          <a:extLst>
            <a:ext uri="{FF2B5EF4-FFF2-40B4-BE49-F238E27FC236}">
              <a16:creationId xmlns="" xmlns:a16="http://schemas.microsoft.com/office/drawing/2014/main" id="{116BA48F-3384-478B-8C02-45FF75B53B97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14" name="AutoShape 1" descr="Картинка 25 из 4504">
          <a:extLst>
            <a:ext uri="{FF2B5EF4-FFF2-40B4-BE49-F238E27FC236}">
              <a16:creationId xmlns="" xmlns:a16="http://schemas.microsoft.com/office/drawing/2014/main" id="{4A7EF035-4FEA-4591-B9C5-52DB1BBE65FC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15" name="AutoShape 1" descr="Картинка 25 из 4504">
          <a:extLst>
            <a:ext uri="{FF2B5EF4-FFF2-40B4-BE49-F238E27FC236}">
              <a16:creationId xmlns="" xmlns:a16="http://schemas.microsoft.com/office/drawing/2014/main" id="{170C0E80-FBAE-40EE-BEBE-7CF21E205024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16" name="AutoShape 1" descr="Картинка 25 из 4504">
          <a:extLst>
            <a:ext uri="{FF2B5EF4-FFF2-40B4-BE49-F238E27FC236}">
              <a16:creationId xmlns="" xmlns:a16="http://schemas.microsoft.com/office/drawing/2014/main" id="{85AFE76E-E3E6-427C-B4D3-616C3B9DFCC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17" name="AutoShape 1" descr="Картинка 25 из 4504">
          <a:extLst>
            <a:ext uri="{FF2B5EF4-FFF2-40B4-BE49-F238E27FC236}">
              <a16:creationId xmlns="" xmlns:a16="http://schemas.microsoft.com/office/drawing/2014/main" id="{19D01070-A55F-4B2B-92B7-EFF90723DC5B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18" name="AutoShape 1" descr="Картинка 25 из 4504">
          <a:extLst>
            <a:ext uri="{FF2B5EF4-FFF2-40B4-BE49-F238E27FC236}">
              <a16:creationId xmlns="" xmlns:a16="http://schemas.microsoft.com/office/drawing/2014/main" id="{785E8FB2-91C5-4884-9506-6B1E654E41EB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19" name="AutoShape 1" descr="Картинка 25 из 4504">
          <a:extLst>
            <a:ext uri="{FF2B5EF4-FFF2-40B4-BE49-F238E27FC236}">
              <a16:creationId xmlns="" xmlns:a16="http://schemas.microsoft.com/office/drawing/2014/main" id="{1C3DF56B-88F5-4A58-A046-3D21DA491DB3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20" name="AutoShape 1" descr="Картинка 25 из 4504">
          <a:extLst>
            <a:ext uri="{FF2B5EF4-FFF2-40B4-BE49-F238E27FC236}">
              <a16:creationId xmlns="" xmlns:a16="http://schemas.microsoft.com/office/drawing/2014/main" id="{F9A71C2B-8FE5-40E0-840E-150197FF0A53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21" name="AutoShape 1" descr="Картинка 25 из 4504">
          <a:extLst>
            <a:ext uri="{FF2B5EF4-FFF2-40B4-BE49-F238E27FC236}">
              <a16:creationId xmlns="" xmlns:a16="http://schemas.microsoft.com/office/drawing/2014/main" id="{7B4FDC4E-24D1-4AAA-BA70-D8BE1E1E368E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22" name="AutoShape 1" descr="Картинка 25 из 4504">
          <a:extLst>
            <a:ext uri="{FF2B5EF4-FFF2-40B4-BE49-F238E27FC236}">
              <a16:creationId xmlns="" xmlns:a16="http://schemas.microsoft.com/office/drawing/2014/main" id="{725B1DA5-A440-44AC-A449-A980285F8C52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23" name="AutoShape 1" descr="Картинка 25 из 4504">
          <a:extLst>
            <a:ext uri="{FF2B5EF4-FFF2-40B4-BE49-F238E27FC236}">
              <a16:creationId xmlns="" xmlns:a16="http://schemas.microsoft.com/office/drawing/2014/main" id="{A26DDE1E-B12B-450B-9EE1-F37C49FA2D69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24" name="AutoShape 1" descr="Картинка 25 из 4504">
          <a:extLst>
            <a:ext uri="{FF2B5EF4-FFF2-40B4-BE49-F238E27FC236}">
              <a16:creationId xmlns="" xmlns:a16="http://schemas.microsoft.com/office/drawing/2014/main" id="{1AB96302-6E74-491A-A3ED-ED50C2B9679C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25" name="AutoShape 1" descr="Картинка 25 из 4504">
          <a:extLst>
            <a:ext uri="{FF2B5EF4-FFF2-40B4-BE49-F238E27FC236}">
              <a16:creationId xmlns="" xmlns:a16="http://schemas.microsoft.com/office/drawing/2014/main" id="{174CE88F-840A-400F-BE8E-2422B3F25254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26" name="AutoShape 1" descr="Картинка 25 из 4504">
          <a:extLst>
            <a:ext uri="{FF2B5EF4-FFF2-40B4-BE49-F238E27FC236}">
              <a16:creationId xmlns="" xmlns:a16="http://schemas.microsoft.com/office/drawing/2014/main" id="{913064A7-AF28-47EB-90A4-724BF5585B6B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27" name="AutoShape 1" descr="Картинка 25 из 4504">
          <a:extLst>
            <a:ext uri="{FF2B5EF4-FFF2-40B4-BE49-F238E27FC236}">
              <a16:creationId xmlns="" xmlns:a16="http://schemas.microsoft.com/office/drawing/2014/main" id="{8DFE68B5-280F-4308-A5D6-3E03323837D3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28" name="AutoShape 1" descr="Картинка 25 из 4504">
          <a:extLst>
            <a:ext uri="{FF2B5EF4-FFF2-40B4-BE49-F238E27FC236}">
              <a16:creationId xmlns="" xmlns:a16="http://schemas.microsoft.com/office/drawing/2014/main" id="{5DD70663-B61F-4AD6-8F9D-BA784FB0763F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29" name="AutoShape 1" descr="Картинка 25 из 4504">
          <a:extLst>
            <a:ext uri="{FF2B5EF4-FFF2-40B4-BE49-F238E27FC236}">
              <a16:creationId xmlns="" xmlns:a16="http://schemas.microsoft.com/office/drawing/2014/main" id="{78E29E4C-203D-40B7-83ED-E718A1AFF09F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30" name="AutoShape 1" descr="Картинка 25 из 4504">
          <a:extLst>
            <a:ext uri="{FF2B5EF4-FFF2-40B4-BE49-F238E27FC236}">
              <a16:creationId xmlns="" xmlns:a16="http://schemas.microsoft.com/office/drawing/2014/main" id="{614BF100-11A8-4B28-B578-E33D6B765E0A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31" name="AutoShape 1" descr="Картинка 25 из 4504">
          <a:extLst>
            <a:ext uri="{FF2B5EF4-FFF2-40B4-BE49-F238E27FC236}">
              <a16:creationId xmlns="" xmlns:a16="http://schemas.microsoft.com/office/drawing/2014/main" id="{0A17AE53-8FC2-47A3-A2AA-500A92D0DBF5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32" name="AutoShape 1" descr="Картинка 25 из 4504">
          <a:extLst>
            <a:ext uri="{FF2B5EF4-FFF2-40B4-BE49-F238E27FC236}">
              <a16:creationId xmlns="" xmlns:a16="http://schemas.microsoft.com/office/drawing/2014/main" id="{B1AF5335-47DA-4C00-AF61-8A39024DEA4F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33" name="AutoShape 1" descr="Картинка 25 из 4504">
          <a:extLst>
            <a:ext uri="{FF2B5EF4-FFF2-40B4-BE49-F238E27FC236}">
              <a16:creationId xmlns="" xmlns:a16="http://schemas.microsoft.com/office/drawing/2014/main" id="{E0F17B67-1094-4D6D-A85B-6B3A0D282E83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34" name="AutoShape 1" descr="Картинка 25 из 4504">
          <a:extLst>
            <a:ext uri="{FF2B5EF4-FFF2-40B4-BE49-F238E27FC236}">
              <a16:creationId xmlns="" xmlns:a16="http://schemas.microsoft.com/office/drawing/2014/main" id="{B8CD5BE8-4A96-481B-AA3D-853EF6BBA672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35" name="AutoShape 1" descr="Картинка 25 из 4504">
          <a:extLst>
            <a:ext uri="{FF2B5EF4-FFF2-40B4-BE49-F238E27FC236}">
              <a16:creationId xmlns="" xmlns:a16="http://schemas.microsoft.com/office/drawing/2014/main" id="{36B5789B-3E66-4A18-A0F1-5ACDE695BFB4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36" name="AutoShape 1" descr="Картинка 25 из 4504">
          <a:extLst>
            <a:ext uri="{FF2B5EF4-FFF2-40B4-BE49-F238E27FC236}">
              <a16:creationId xmlns="" xmlns:a16="http://schemas.microsoft.com/office/drawing/2014/main" id="{4DB1E4F4-7C75-42B7-8609-CA2A2992379F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37" name="AutoShape 1" descr="Картинка 25 из 4504">
          <a:extLst>
            <a:ext uri="{FF2B5EF4-FFF2-40B4-BE49-F238E27FC236}">
              <a16:creationId xmlns="" xmlns:a16="http://schemas.microsoft.com/office/drawing/2014/main" id="{75410B8A-FB90-433E-B82D-C168FA774BE6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38" name="AutoShape 1" descr="Картинка 25 из 4504">
          <a:extLst>
            <a:ext uri="{FF2B5EF4-FFF2-40B4-BE49-F238E27FC236}">
              <a16:creationId xmlns="" xmlns:a16="http://schemas.microsoft.com/office/drawing/2014/main" id="{DAEA4A46-A839-4DDC-9B4B-3C107B8A8F5E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39" name="AutoShape 1" descr="Картинка 25 из 4504">
          <a:extLst>
            <a:ext uri="{FF2B5EF4-FFF2-40B4-BE49-F238E27FC236}">
              <a16:creationId xmlns="" xmlns:a16="http://schemas.microsoft.com/office/drawing/2014/main" id="{791A62F5-5815-4613-AD3C-0D7A73236F35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40" name="AutoShape 1" descr="Картинка 25 из 4504">
          <a:extLst>
            <a:ext uri="{FF2B5EF4-FFF2-40B4-BE49-F238E27FC236}">
              <a16:creationId xmlns="" xmlns:a16="http://schemas.microsoft.com/office/drawing/2014/main" id="{C8372313-2ADB-4F82-8A3D-3C447C13B4FB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41" name="AutoShape 1" descr="Картинка 25 из 4504">
          <a:extLst>
            <a:ext uri="{FF2B5EF4-FFF2-40B4-BE49-F238E27FC236}">
              <a16:creationId xmlns="" xmlns:a16="http://schemas.microsoft.com/office/drawing/2014/main" id="{25BDA501-B7D9-485D-A112-47FDAFE86B69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42" name="AutoShape 1" descr="Картинка 25 из 4504">
          <a:extLst>
            <a:ext uri="{FF2B5EF4-FFF2-40B4-BE49-F238E27FC236}">
              <a16:creationId xmlns="" xmlns:a16="http://schemas.microsoft.com/office/drawing/2014/main" id="{093EF2ED-7E9C-402F-97AF-D64881888B4D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43" name="AutoShape 1" descr="Картинка 25 из 4504">
          <a:extLst>
            <a:ext uri="{FF2B5EF4-FFF2-40B4-BE49-F238E27FC236}">
              <a16:creationId xmlns="" xmlns:a16="http://schemas.microsoft.com/office/drawing/2014/main" id="{F7EEC661-4112-4096-A853-51F099EA5733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44" name="AutoShape 1" descr="Картинка 25 из 4504">
          <a:extLst>
            <a:ext uri="{FF2B5EF4-FFF2-40B4-BE49-F238E27FC236}">
              <a16:creationId xmlns="" xmlns:a16="http://schemas.microsoft.com/office/drawing/2014/main" id="{571F2139-4EEA-48A7-92F9-BAFE80A99977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45" name="AutoShape 1" descr="Картинка 25 из 4504">
          <a:extLst>
            <a:ext uri="{FF2B5EF4-FFF2-40B4-BE49-F238E27FC236}">
              <a16:creationId xmlns="" xmlns:a16="http://schemas.microsoft.com/office/drawing/2014/main" id="{4DBFC4B8-9AA7-480B-A9A1-94C3B216F154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46" name="AutoShape 1" descr="Картинка 25 из 4504">
          <a:extLst>
            <a:ext uri="{FF2B5EF4-FFF2-40B4-BE49-F238E27FC236}">
              <a16:creationId xmlns="" xmlns:a16="http://schemas.microsoft.com/office/drawing/2014/main" id="{B20C5297-B454-48FF-B914-C5F82AB074B6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47" name="AutoShape 1" descr="Картинка 25 из 4504">
          <a:extLst>
            <a:ext uri="{FF2B5EF4-FFF2-40B4-BE49-F238E27FC236}">
              <a16:creationId xmlns="" xmlns:a16="http://schemas.microsoft.com/office/drawing/2014/main" id="{D46885DB-1514-49B7-AA9F-88E74669FF94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67815"/>
    <xdr:sp macro="" textlink="">
      <xdr:nvSpPr>
        <xdr:cNvPr id="148" name="AutoShape 1" descr="Картинка 25 из 4504">
          <a:extLst>
            <a:ext uri="{FF2B5EF4-FFF2-40B4-BE49-F238E27FC236}">
              <a16:creationId xmlns="" xmlns:a16="http://schemas.microsoft.com/office/drawing/2014/main" id="{F4552D9F-939E-4965-B19F-E2BBC15A4B5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9721"/>
    <xdr:sp macro="" textlink="">
      <xdr:nvSpPr>
        <xdr:cNvPr id="149" name="AutoShape 1" descr="Картинка 25 из 4504">
          <a:extLst>
            <a:ext uri="{FF2B5EF4-FFF2-40B4-BE49-F238E27FC236}">
              <a16:creationId xmlns="" xmlns:a16="http://schemas.microsoft.com/office/drawing/2014/main" id="{9C573140-9258-4738-8C99-4970CE8CA6C8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50" name="AutoShape 1" descr="Картинка 25 из 4504">
          <a:extLst>
            <a:ext uri="{FF2B5EF4-FFF2-40B4-BE49-F238E27FC236}">
              <a16:creationId xmlns="" xmlns:a16="http://schemas.microsoft.com/office/drawing/2014/main" id="{0CE17E5C-5AAD-4A44-9BBB-7C84D8F49580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51" name="AutoShape 1" descr="Картинка 25 из 4504">
          <a:extLst>
            <a:ext uri="{FF2B5EF4-FFF2-40B4-BE49-F238E27FC236}">
              <a16:creationId xmlns="" xmlns:a16="http://schemas.microsoft.com/office/drawing/2014/main" id="{519094E0-8027-4F15-B279-905A79C930A9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52" name="AutoShape 1" descr="Картинка 25 из 4504">
          <a:extLst>
            <a:ext uri="{FF2B5EF4-FFF2-40B4-BE49-F238E27FC236}">
              <a16:creationId xmlns="" xmlns:a16="http://schemas.microsoft.com/office/drawing/2014/main" id="{3C8A481A-6FB0-40DD-A318-7B858ECBC84E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53" name="AutoShape 1" descr="Картинка 25 из 4504">
          <a:extLst>
            <a:ext uri="{FF2B5EF4-FFF2-40B4-BE49-F238E27FC236}">
              <a16:creationId xmlns="" xmlns:a16="http://schemas.microsoft.com/office/drawing/2014/main" id="{952A2128-2CE6-412C-BAD4-16FFE4393F03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54" name="AutoShape 1" descr="Картинка 25 из 4504">
          <a:extLst>
            <a:ext uri="{FF2B5EF4-FFF2-40B4-BE49-F238E27FC236}">
              <a16:creationId xmlns="" xmlns:a16="http://schemas.microsoft.com/office/drawing/2014/main" id="{B830F85F-86AD-4AD4-AAB7-F31A3C877C09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55" name="AutoShape 1" descr="Картинка 25 из 4504">
          <a:extLst>
            <a:ext uri="{FF2B5EF4-FFF2-40B4-BE49-F238E27FC236}">
              <a16:creationId xmlns="" xmlns:a16="http://schemas.microsoft.com/office/drawing/2014/main" id="{9709E6FE-4067-4EC6-850C-18D3CCBAE47C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124</xdr:row>
      <xdr:rowOff>0</xdr:rowOff>
    </xdr:from>
    <xdr:ext cx="304800" cy="609600"/>
    <xdr:sp macro="" textlink="">
      <xdr:nvSpPr>
        <xdr:cNvPr id="156" name="AutoShape 1" descr="Картинка 25 из 4504">
          <a:extLst>
            <a:ext uri="{FF2B5EF4-FFF2-40B4-BE49-F238E27FC236}">
              <a16:creationId xmlns="" xmlns:a16="http://schemas.microsoft.com/office/drawing/2014/main" id="{D1E26371-C6E2-40E4-9B76-2B16856C7DA4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7170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124</xdr:row>
      <xdr:rowOff>0</xdr:rowOff>
    </xdr:from>
    <xdr:ext cx="304800" cy="609600"/>
    <xdr:sp macro="" textlink="">
      <xdr:nvSpPr>
        <xdr:cNvPr id="157" name="AutoShape 1" descr="Картинка 25 из 4504">
          <a:extLst>
            <a:ext uri="{FF2B5EF4-FFF2-40B4-BE49-F238E27FC236}">
              <a16:creationId xmlns="" xmlns:a16="http://schemas.microsoft.com/office/drawing/2014/main" id="{76976EA4-5B41-4727-9948-CDFD6D3DF649}"/>
            </a:ext>
          </a:extLst>
        </xdr:cNvPr>
        <xdr:cNvSpPr>
          <a:spLocks noChangeAspect="1" noChangeArrowheads="1"/>
        </xdr:cNvSpPr>
      </xdr:nvSpPr>
      <xdr:spPr bwMode="auto">
        <a:xfrm>
          <a:off x="9083040" y="37170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58" name="AutoShape 1" descr="Картинка 25 из 4504">
          <a:extLst>
            <a:ext uri="{FF2B5EF4-FFF2-40B4-BE49-F238E27FC236}">
              <a16:creationId xmlns="" xmlns:a16="http://schemas.microsoft.com/office/drawing/2014/main" id="{D596D865-DC44-455D-9E01-395E6E5C3565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59" name="AutoShape 1" descr="Картинка 25 из 4504">
          <a:extLst>
            <a:ext uri="{FF2B5EF4-FFF2-40B4-BE49-F238E27FC236}">
              <a16:creationId xmlns="" xmlns:a16="http://schemas.microsoft.com/office/drawing/2014/main" id="{CC7BAF8D-6A58-4031-80C6-20EA0D3C9CA6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60" name="AutoShape 1" descr="Картинка 25 из 4504">
          <a:extLst>
            <a:ext uri="{FF2B5EF4-FFF2-40B4-BE49-F238E27FC236}">
              <a16:creationId xmlns="" xmlns:a16="http://schemas.microsoft.com/office/drawing/2014/main" id="{283014D7-F661-4E38-B8C0-AFF913932728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61" name="AutoShape 1" descr="Картинка 25 из 4504">
          <a:extLst>
            <a:ext uri="{FF2B5EF4-FFF2-40B4-BE49-F238E27FC236}">
              <a16:creationId xmlns="" xmlns:a16="http://schemas.microsoft.com/office/drawing/2014/main" id="{131A7347-7F73-4B5F-95D2-7845A3356126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552450"/>
    <xdr:sp macro="" textlink="">
      <xdr:nvSpPr>
        <xdr:cNvPr id="162" name="AutoShape 1" descr="Картинка 25 из 4504">
          <a:extLst>
            <a:ext uri="{FF2B5EF4-FFF2-40B4-BE49-F238E27FC236}">
              <a16:creationId xmlns="" xmlns:a16="http://schemas.microsoft.com/office/drawing/2014/main" id="{46D0F809-8110-4555-92FD-D7C52CB93E19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163" name="AutoShape 1" descr="Картинка 25 из 4504">
          <a:extLst>
            <a:ext uri="{FF2B5EF4-FFF2-40B4-BE49-F238E27FC236}">
              <a16:creationId xmlns="" xmlns:a16="http://schemas.microsoft.com/office/drawing/2014/main" id="{222CA524-5C7A-430B-8F65-EE0199660CD8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64" name="AutoShape 1" descr="Картинка 25 из 4504">
          <a:extLst>
            <a:ext uri="{FF2B5EF4-FFF2-40B4-BE49-F238E27FC236}">
              <a16:creationId xmlns="" xmlns:a16="http://schemas.microsoft.com/office/drawing/2014/main" id="{9DF62FA1-CB35-4BFF-8905-18CB2C403C2D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65" name="AutoShape 1" descr="Картинка 25 из 4504">
          <a:extLst>
            <a:ext uri="{FF2B5EF4-FFF2-40B4-BE49-F238E27FC236}">
              <a16:creationId xmlns="" xmlns:a16="http://schemas.microsoft.com/office/drawing/2014/main" id="{35536B28-1905-445B-822A-FB8F3FA317C5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66" name="AutoShape 1" descr="Картинка 25 из 4504">
          <a:extLst>
            <a:ext uri="{FF2B5EF4-FFF2-40B4-BE49-F238E27FC236}">
              <a16:creationId xmlns="" xmlns:a16="http://schemas.microsoft.com/office/drawing/2014/main" id="{ACE59BD8-70A3-4726-A973-45400B88CC76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67" name="AutoShape 1" descr="Картинка 25 из 4504">
          <a:extLst>
            <a:ext uri="{FF2B5EF4-FFF2-40B4-BE49-F238E27FC236}">
              <a16:creationId xmlns="" xmlns:a16="http://schemas.microsoft.com/office/drawing/2014/main" id="{92FE408F-690F-4E13-BC36-825A75B9998F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168" name="AutoShape 1" descr="Картинка 25 из 4504">
          <a:extLst>
            <a:ext uri="{FF2B5EF4-FFF2-40B4-BE49-F238E27FC236}">
              <a16:creationId xmlns="" xmlns:a16="http://schemas.microsoft.com/office/drawing/2014/main" id="{58486519-88B2-473C-B601-EB4460204466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69" name="AutoShape 1" descr="Картинка 25 из 4504">
          <a:extLst>
            <a:ext uri="{FF2B5EF4-FFF2-40B4-BE49-F238E27FC236}">
              <a16:creationId xmlns="" xmlns:a16="http://schemas.microsoft.com/office/drawing/2014/main" id="{4F8AFBC3-448E-4BE1-9A7A-80B5676B6C14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0" name="AutoShape 1" descr="Картинка 25 из 4504">
          <a:extLst>
            <a:ext uri="{FF2B5EF4-FFF2-40B4-BE49-F238E27FC236}">
              <a16:creationId xmlns="" xmlns:a16="http://schemas.microsoft.com/office/drawing/2014/main" id="{8576FB31-2FF0-4664-94BA-2048D2E8AD4F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71" name="AutoShape 1" descr="Картинка 25 из 4504">
          <a:extLst>
            <a:ext uri="{FF2B5EF4-FFF2-40B4-BE49-F238E27FC236}">
              <a16:creationId xmlns="" xmlns:a16="http://schemas.microsoft.com/office/drawing/2014/main" id="{6867047D-5FC9-4BF5-B665-99338B31B052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2" name="AutoShape 1" descr="Картинка 25 из 4504">
          <a:extLst>
            <a:ext uri="{FF2B5EF4-FFF2-40B4-BE49-F238E27FC236}">
              <a16:creationId xmlns="" xmlns:a16="http://schemas.microsoft.com/office/drawing/2014/main" id="{68AF6EEB-E154-43C1-8950-75EF0931D5DF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</xdr:row>
      <xdr:rowOff>0</xdr:rowOff>
    </xdr:from>
    <xdr:ext cx="304800" cy="609600"/>
    <xdr:sp macro="" textlink="">
      <xdr:nvSpPr>
        <xdr:cNvPr id="173" name="AutoShape 1" descr="Картинка 25 из 4504">
          <a:extLst>
            <a:ext uri="{FF2B5EF4-FFF2-40B4-BE49-F238E27FC236}">
              <a16:creationId xmlns="" xmlns:a16="http://schemas.microsoft.com/office/drawing/2014/main" id="{28EC5372-6479-4FA2-9A69-ADCC82F6B299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4" name="AutoShape 1" descr="Картинка 25 из 4504">
          <a:extLst>
            <a:ext uri="{FF2B5EF4-FFF2-40B4-BE49-F238E27FC236}">
              <a16:creationId xmlns="" xmlns:a16="http://schemas.microsoft.com/office/drawing/2014/main" id="{41485AEF-1F7A-4DF4-88A5-B8CB82196C27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75" name="AutoShape 1" descr="Картинка 25 из 4504">
          <a:extLst>
            <a:ext uri="{FF2B5EF4-FFF2-40B4-BE49-F238E27FC236}">
              <a16:creationId xmlns="" xmlns:a16="http://schemas.microsoft.com/office/drawing/2014/main" id="{F8FCD77A-647B-4E25-AA28-25BB578316E8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6" name="AutoShape 1" descr="Картинка 25 из 4504">
          <a:extLst>
            <a:ext uri="{FF2B5EF4-FFF2-40B4-BE49-F238E27FC236}">
              <a16:creationId xmlns="" xmlns:a16="http://schemas.microsoft.com/office/drawing/2014/main" id="{196DBB79-01EE-4427-A433-5BF336571456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7" name="AutoShape 1" descr="Картинка 25 из 4504">
          <a:extLst>
            <a:ext uri="{FF2B5EF4-FFF2-40B4-BE49-F238E27FC236}">
              <a16:creationId xmlns="" xmlns:a16="http://schemas.microsoft.com/office/drawing/2014/main" id="{A78015E5-6544-40E5-A056-D4FC3AA96233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552450"/>
    <xdr:sp macro="" textlink="">
      <xdr:nvSpPr>
        <xdr:cNvPr id="178" name="AutoShape 1" descr="Картинка 25 из 4504">
          <a:extLst>
            <a:ext uri="{FF2B5EF4-FFF2-40B4-BE49-F238E27FC236}">
              <a16:creationId xmlns="" xmlns:a16="http://schemas.microsoft.com/office/drawing/2014/main" id="{109CBCAB-BA6D-4301-AF07-ABB72CB8450F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79" name="AutoShape 1" descr="Картинка 25 из 4504">
          <a:extLst>
            <a:ext uri="{FF2B5EF4-FFF2-40B4-BE49-F238E27FC236}">
              <a16:creationId xmlns="" xmlns:a16="http://schemas.microsoft.com/office/drawing/2014/main" id="{BD0A1E58-EFD9-4FBE-8431-72AC9CA838A1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80" name="AutoShape 1" descr="Картинка 25 из 4504">
          <a:extLst>
            <a:ext uri="{FF2B5EF4-FFF2-40B4-BE49-F238E27FC236}">
              <a16:creationId xmlns="" xmlns:a16="http://schemas.microsoft.com/office/drawing/2014/main" id="{B2FDC22C-E8C4-4C6D-87B7-FF6AEF31D81B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609600"/>
    <xdr:sp macro="" textlink="">
      <xdr:nvSpPr>
        <xdr:cNvPr id="181" name="AutoShape 1" descr="Картинка 25 из 4504">
          <a:extLst>
            <a:ext uri="{FF2B5EF4-FFF2-40B4-BE49-F238E27FC236}">
              <a16:creationId xmlns="" xmlns:a16="http://schemas.microsoft.com/office/drawing/2014/main" id="{61A63504-B054-4F34-BCF2-7416FCFD95DF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82" name="AutoShape 1" descr="Картинка 25 из 4504">
          <a:extLst>
            <a:ext uri="{FF2B5EF4-FFF2-40B4-BE49-F238E27FC236}">
              <a16:creationId xmlns="" xmlns:a16="http://schemas.microsoft.com/office/drawing/2014/main" id="{8F3BC15B-4774-4084-B949-1EBDC4462754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304800"/>
    <xdr:sp macro="" textlink="">
      <xdr:nvSpPr>
        <xdr:cNvPr id="183" name="AutoShape 1" descr="Картинка 25 из 4504">
          <a:extLst>
            <a:ext uri="{FF2B5EF4-FFF2-40B4-BE49-F238E27FC236}">
              <a16:creationId xmlns="" xmlns:a16="http://schemas.microsoft.com/office/drawing/2014/main" id="{0C8CDB59-3D03-4C0D-AF88-1AF1B7DDEB2A}"/>
            </a:ext>
          </a:extLst>
        </xdr:cNvPr>
        <xdr:cNvSpPr>
          <a:spLocks noChangeAspect="1" noChangeArrowheads="1"/>
        </xdr:cNvSpPr>
      </xdr:nvSpPr>
      <xdr:spPr bwMode="auto">
        <a:xfrm>
          <a:off x="9083040" y="21183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50</xdr:row>
      <xdr:rowOff>0</xdr:rowOff>
    </xdr:from>
    <xdr:ext cx="304800" cy="609600"/>
    <xdr:sp macro="" textlink="">
      <xdr:nvSpPr>
        <xdr:cNvPr id="184" name="AutoShape 1" descr="Картинка 25 из 4504">
          <a:extLst>
            <a:ext uri="{FF2B5EF4-FFF2-40B4-BE49-F238E27FC236}">
              <a16:creationId xmlns="" xmlns:a16="http://schemas.microsoft.com/office/drawing/2014/main" id="{66C72531-3513-40DE-9E84-B3D862B9BC49}"/>
            </a:ext>
          </a:extLst>
        </xdr:cNvPr>
        <xdr:cNvSpPr>
          <a:spLocks noChangeAspect="1" noChangeArrowheads="1"/>
        </xdr:cNvSpPr>
      </xdr:nvSpPr>
      <xdr:spPr bwMode="auto">
        <a:xfrm>
          <a:off x="7802880" y="147904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50</xdr:row>
      <xdr:rowOff>0</xdr:rowOff>
    </xdr:from>
    <xdr:ext cx="304800" cy="609600"/>
    <xdr:sp macro="" textlink="">
      <xdr:nvSpPr>
        <xdr:cNvPr id="185" name="AutoShape 1" descr="Картинка 25 из 4504">
          <a:extLst>
            <a:ext uri="{FF2B5EF4-FFF2-40B4-BE49-F238E27FC236}">
              <a16:creationId xmlns="" xmlns:a16="http://schemas.microsoft.com/office/drawing/2014/main" id="{E30BD50E-5541-454F-BC92-8177EF419964}"/>
            </a:ext>
          </a:extLst>
        </xdr:cNvPr>
        <xdr:cNvSpPr>
          <a:spLocks noChangeAspect="1" noChangeArrowheads="1"/>
        </xdr:cNvSpPr>
      </xdr:nvSpPr>
      <xdr:spPr bwMode="auto">
        <a:xfrm>
          <a:off x="7802880" y="147904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78</xdr:row>
      <xdr:rowOff>0</xdr:rowOff>
    </xdr:from>
    <xdr:ext cx="304800" cy="639445"/>
    <xdr:sp macro="" textlink="">
      <xdr:nvSpPr>
        <xdr:cNvPr id="186" name="AutoShape 1" descr="Картинка 25 из 4504">
          <a:extLst>
            <a:ext uri="{FF2B5EF4-FFF2-40B4-BE49-F238E27FC236}">
              <a16:creationId xmlns="" xmlns:a16="http://schemas.microsoft.com/office/drawing/2014/main" id="{7A730AA7-6A7E-4DE7-9A4D-54CF86A5E04E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461980"/>
          <a:ext cx="304800" cy="639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78</xdr:row>
      <xdr:rowOff>0</xdr:rowOff>
    </xdr:from>
    <xdr:ext cx="304800" cy="582295"/>
    <xdr:sp macro="" textlink="">
      <xdr:nvSpPr>
        <xdr:cNvPr id="187" name="AutoShape 1" descr="Картинка 25 из 4504">
          <a:extLst>
            <a:ext uri="{FF2B5EF4-FFF2-40B4-BE49-F238E27FC236}">
              <a16:creationId xmlns="" xmlns:a16="http://schemas.microsoft.com/office/drawing/2014/main" id="{FA90D7A6-CB42-40D9-8F85-C9B19F810062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461980"/>
          <a:ext cx="304800" cy="582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78</xdr:row>
      <xdr:rowOff>0</xdr:rowOff>
    </xdr:from>
    <xdr:ext cx="304800" cy="639445"/>
    <xdr:sp macro="" textlink="">
      <xdr:nvSpPr>
        <xdr:cNvPr id="188" name="AutoShape 1" descr="Картинка 25 из 4504">
          <a:extLst>
            <a:ext uri="{FF2B5EF4-FFF2-40B4-BE49-F238E27FC236}">
              <a16:creationId xmlns="" xmlns:a16="http://schemas.microsoft.com/office/drawing/2014/main" id="{13B5534E-174B-436A-98B6-1F06994A0C24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461980"/>
          <a:ext cx="304800" cy="639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78</xdr:row>
      <xdr:rowOff>0</xdr:rowOff>
    </xdr:from>
    <xdr:ext cx="304800" cy="639445"/>
    <xdr:sp macro="" textlink="">
      <xdr:nvSpPr>
        <xdr:cNvPr id="189" name="AutoShape 1" descr="Картинка 25 из 4504">
          <a:extLst>
            <a:ext uri="{FF2B5EF4-FFF2-40B4-BE49-F238E27FC236}">
              <a16:creationId xmlns="" xmlns:a16="http://schemas.microsoft.com/office/drawing/2014/main" id="{4529CE3C-9A60-4A2E-BC29-60FC1DB4F207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461980"/>
          <a:ext cx="304800" cy="639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78</xdr:row>
      <xdr:rowOff>0</xdr:rowOff>
    </xdr:from>
    <xdr:ext cx="304800" cy="648970"/>
    <xdr:sp macro="" textlink="">
      <xdr:nvSpPr>
        <xdr:cNvPr id="190" name="AutoShape 1" descr="Картинка 25 из 4504">
          <a:extLst>
            <a:ext uri="{FF2B5EF4-FFF2-40B4-BE49-F238E27FC236}">
              <a16:creationId xmlns="" xmlns:a16="http://schemas.microsoft.com/office/drawing/2014/main" id="{5A0BF8B3-A59C-40DF-A330-86B3A0306CBB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461980"/>
          <a:ext cx="304800" cy="648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78</xdr:row>
      <xdr:rowOff>0</xdr:rowOff>
    </xdr:from>
    <xdr:ext cx="304800" cy="648970"/>
    <xdr:sp macro="" textlink="">
      <xdr:nvSpPr>
        <xdr:cNvPr id="191" name="AutoShape 1" descr="Картинка 25 из 4504">
          <a:extLst>
            <a:ext uri="{FF2B5EF4-FFF2-40B4-BE49-F238E27FC236}">
              <a16:creationId xmlns="" xmlns:a16="http://schemas.microsoft.com/office/drawing/2014/main" id="{000AAFBB-306D-4CE5-8E38-2284E16818F9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3461980"/>
          <a:ext cx="304800" cy="648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98</xdr:row>
      <xdr:rowOff>0</xdr:rowOff>
    </xdr:from>
    <xdr:ext cx="304800" cy="609600"/>
    <xdr:sp macro="" textlink="">
      <xdr:nvSpPr>
        <xdr:cNvPr id="192" name="AutoShape 1" descr="Картинка 25 из 4504">
          <a:extLst>
            <a:ext uri="{FF2B5EF4-FFF2-40B4-BE49-F238E27FC236}">
              <a16:creationId xmlns="" xmlns:a16="http://schemas.microsoft.com/office/drawing/2014/main" id="{03C99935-E1C6-4952-9B88-91B193672956}"/>
            </a:ext>
          </a:extLst>
        </xdr:cNvPr>
        <xdr:cNvSpPr>
          <a:spLocks noChangeAspect="1" noChangeArrowheads="1"/>
        </xdr:cNvSpPr>
      </xdr:nvSpPr>
      <xdr:spPr bwMode="auto">
        <a:xfrm>
          <a:off x="6766560" y="297256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98</xdr:row>
      <xdr:rowOff>0</xdr:rowOff>
    </xdr:from>
    <xdr:ext cx="304800" cy="609600"/>
    <xdr:sp macro="" textlink="">
      <xdr:nvSpPr>
        <xdr:cNvPr id="193" name="AutoShape 1" descr="Картинка 25 из 4504">
          <a:extLst>
            <a:ext uri="{FF2B5EF4-FFF2-40B4-BE49-F238E27FC236}">
              <a16:creationId xmlns="" xmlns:a16="http://schemas.microsoft.com/office/drawing/2014/main" id="{B653429A-11D8-4333-B399-DB610221C1B4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97256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83</xdr:row>
      <xdr:rowOff>0</xdr:rowOff>
    </xdr:from>
    <xdr:ext cx="304800" cy="609600"/>
    <xdr:sp macro="" textlink="">
      <xdr:nvSpPr>
        <xdr:cNvPr id="194" name="AutoShape 1" descr="Картинка 25 из 4504">
          <a:extLst>
            <a:ext uri="{FF2B5EF4-FFF2-40B4-BE49-F238E27FC236}">
              <a16:creationId xmlns="" xmlns:a16="http://schemas.microsoft.com/office/drawing/2014/main" id="{7814D1D9-319E-44B0-8F91-06D7E04BC25E}"/>
            </a:ext>
          </a:extLst>
        </xdr:cNvPr>
        <xdr:cNvSpPr>
          <a:spLocks noChangeAspect="1" noChangeArrowheads="1"/>
        </xdr:cNvSpPr>
      </xdr:nvSpPr>
      <xdr:spPr bwMode="auto">
        <a:xfrm>
          <a:off x="6766560" y="248335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83</xdr:row>
      <xdr:rowOff>0</xdr:rowOff>
    </xdr:from>
    <xdr:ext cx="304800" cy="609600"/>
    <xdr:sp macro="" textlink="">
      <xdr:nvSpPr>
        <xdr:cNvPr id="195" name="AutoShape 1" descr="Картинка 25 из 4504">
          <a:extLst>
            <a:ext uri="{FF2B5EF4-FFF2-40B4-BE49-F238E27FC236}">
              <a16:creationId xmlns="" xmlns:a16="http://schemas.microsoft.com/office/drawing/2014/main" id="{D916C0DA-4B92-4A3D-AFB2-1116C4AF4E4B}"/>
            </a:ext>
          </a:extLst>
        </xdr:cNvPr>
        <xdr:cNvSpPr>
          <a:spLocks noChangeAspect="1" noChangeArrowheads="1"/>
        </xdr:cNvSpPr>
      </xdr:nvSpPr>
      <xdr:spPr bwMode="auto">
        <a:xfrm>
          <a:off x="7802880" y="2483358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1</xdr:row>
      <xdr:rowOff>0</xdr:rowOff>
    </xdr:from>
    <xdr:to>
      <xdr:col>4</xdr:col>
      <xdr:colOff>211667</xdr:colOff>
      <xdr:row>4</xdr:row>
      <xdr:rowOff>338666</xdr:rowOff>
    </xdr:to>
    <xdr:pic>
      <xdr:nvPicPr>
        <xdr:cNvPr id="196" name="Рисунок 195" descr="Z:\2e16c243-3e9b-4a27-a2aa-63ae9a47a7f6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9667" y="190500"/>
          <a:ext cx="3566583" cy="1164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9</xdr:row>
      <xdr:rowOff>0</xdr:rowOff>
    </xdr:from>
    <xdr:ext cx="304800" cy="304800"/>
    <xdr:sp macro="" textlink="">
      <xdr:nvSpPr>
        <xdr:cNvPr id="2" name="AutoShape 1" descr="Картинка 25 из 4504">
          <a:extLst>
            <a:ext uri="{FF2B5EF4-FFF2-40B4-BE49-F238E27FC236}">
              <a16:creationId xmlns="" xmlns:a16="http://schemas.microsoft.com/office/drawing/2014/main" id="{BFB92964-0012-4309-B3D2-777406E876DA}"/>
            </a:ext>
          </a:extLst>
        </xdr:cNvPr>
        <xdr:cNvSpPr>
          <a:spLocks noChangeAspect="1" noChangeArrowheads="1"/>
        </xdr:cNvSpPr>
      </xdr:nvSpPr>
      <xdr:spPr bwMode="auto">
        <a:xfrm>
          <a:off x="10416540" y="23469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57538</xdr:colOff>
      <xdr:row>5</xdr:row>
      <xdr:rowOff>37764</xdr:rowOff>
    </xdr:from>
    <xdr:ext cx="2639632" cy="563956"/>
    <xdr:pic>
      <xdr:nvPicPr>
        <xdr:cNvPr id="3" name="Picture 1">
          <a:extLst>
            <a:ext uri="{FF2B5EF4-FFF2-40B4-BE49-F238E27FC236}">
              <a16:creationId xmlns="" xmlns:a16="http://schemas.microsoft.com/office/drawing/2014/main" id="{54006903-A95D-4493-B78B-B6108E138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4738" y="1295064"/>
          <a:ext cx="2639632" cy="56395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4" name="AutoShape 1" descr="Картинка 25 из 4504">
          <a:extLst>
            <a:ext uri="{FF2B5EF4-FFF2-40B4-BE49-F238E27FC236}">
              <a16:creationId xmlns="" xmlns:a16="http://schemas.microsoft.com/office/drawing/2014/main" id="{7F6FB265-4A71-4802-8665-6ED5DFD225D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15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5" name="AutoShape 1" descr="Картинка 25 из 4504">
          <a:extLst>
            <a:ext uri="{FF2B5EF4-FFF2-40B4-BE49-F238E27FC236}">
              <a16:creationId xmlns="" xmlns:a16="http://schemas.microsoft.com/office/drawing/2014/main" id="{FD6A2EEA-5F95-4263-954A-52F7A743E113}"/>
            </a:ext>
          </a:extLst>
        </xdr:cNvPr>
        <xdr:cNvSpPr>
          <a:spLocks noChangeAspect="1" noChangeArrowheads="1"/>
        </xdr:cNvSpPr>
      </xdr:nvSpPr>
      <xdr:spPr bwMode="auto">
        <a:xfrm>
          <a:off x="7559040" y="189966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730250</xdr:colOff>
      <xdr:row>12</xdr:row>
      <xdr:rowOff>0</xdr:rowOff>
    </xdr:from>
    <xdr:ext cx="304800" cy="552450"/>
    <xdr:sp macro="" textlink="">
      <xdr:nvSpPr>
        <xdr:cNvPr id="6" name="AutoShape 1" descr="Картинка 25 из 4504">
          <a:extLst>
            <a:ext uri="{FF2B5EF4-FFF2-40B4-BE49-F238E27FC236}">
              <a16:creationId xmlns="" xmlns:a16="http://schemas.microsoft.com/office/drawing/2014/main" id="{C308CCB4-0345-48B8-BA39-FFB7950DE08E}"/>
            </a:ext>
          </a:extLst>
        </xdr:cNvPr>
        <xdr:cNvSpPr>
          <a:spLocks noChangeAspect="1" noChangeArrowheads="1"/>
        </xdr:cNvSpPr>
      </xdr:nvSpPr>
      <xdr:spPr bwMode="auto">
        <a:xfrm>
          <a:off x="9218930" y="180365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7" name="AutoShape 1" descr="Картинка 25 из 4504">
          <a:extLst>
            <a:ext uri="{FF2B5EF4-FFF2-40B4-BE49-F238E27FC236}">
              <a16:creationId xmlns="" xmlns:a16="http://schemas.microsoft.com/office/drawing/2014/main" id="{5DE5FC52-BE12-4944-B372-564E00F7793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9966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8" name="AutoShape 1" descr="Картинка 25 из 4504">
          <a:extLst>
            <a:ext uri="{FF2B5EF4-FFF2-40B4-BE49-F238E27FC236}">
              <a16:creationId xmlns="" xmlns:a16="http://schemas.microsoft.com/office/drawing/2014/main" id="{47480478-B80B-4846-9BB5-FCFCD1E1BEB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158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9" name="AutoShape 1" descr="Картинка 25 из 4504">
          <a:extLst>
            <a:ext uri="{FF2B5EF4-FFF2-40B4-BE49-F238E27FC236}">
              <a16:creationId xmlns="" xmlns:a16="http://schemas.microsoft.com/office/drawing/2014/main" id="{B5ED08C8-50F4-4365-BDDC-6537DEAB610D}"/>
            </a:ext>
          </a:extLst>
        </xdr:cNvPr>
        <xdr:cNvSpPr>
          <a:spLocks noChangeAspect="1" noChangeArrowheads="1"/>
        </xdr:cNvSpPr>
      </xdr:nvSpPr>
      <xdr:spPr bwMode="auto">
        <a:xfrm>
          <a:off x="7559040" y="67589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0" name="AutoShape 1" descr="Картинка 25 из 4504">
          <a:extLst>
            <a:ext uri="{FF2B5EF4-FFF2-40B4-BE49-F238E27FC236}">
              <a16:creationId xmlns="" xmlns:a16="http://schemas.microsoft.com/office/drawing/2014/main" id="{82C885C6-98DD-412D-BA99-2A6753FE2F6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72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1" name="AutoShape 1" descr="Картинка 25 из 4504">
          <a:extLst>
            <a:ext uri="{FF2B5EF4-FFF2-40B4-BE49-F238E27FC236}">
              <a16:creationId xmlns="" xmlns:a16="http://schemas.microsoft.com/office/drawing/2014/main" id="{6C46AF01-FD3C-465C-ADE2-5269EBE4FF9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4319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2" name="AutoShape 1" descr="Картинка 25 из 4504">
          <a:extLst>
            <a:ext uri="{FF2B5EF4-FFF2-40B4-BE49-F238E27FC236}">
              <a16:creationId xmlns="" xmlns:a16="http://schemas.microsoft.com/office/drawing/2014/main" id="{80496A91-E185-4E98-BB4B-B1E7EDD45C7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3" name="AutoShape 1" descr="Картинка 25 из 4504">
          <a:extLst>
            <a:ext uri="{FF2B5EF4-FFF2-40B4-BE49-F238E27FC236}">
              <a16:creationId xmlns="" xmlns:a16="http://schemas.microsoft.com/office/drawing/2014/main" id="{A31A72D0-9903-409E-BD7B-CD832751494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14" name="AutoShape 1" descr="Картинка 25 из 4504">
          <a:extLst>
            <a:ext uri="{FF2B5EF4-FFF2-40B4-BE49-F238E27FC236}">
              <a16:creationId xmlns="" xmlns:a16="http://schemas.microsoft.com/office/drawing/2014/main" id="{AB37697B-EEB1-4BB5-9D1A-D1C989AB53EC}"/>
            </a:ext>
          </a:extLst>
        </xdr:cNvPr>
        <xdr:cNvSpPr>
          <a:spLocks noChangeAspect="1" noChangeArrowheads="1"/>
        </xdr:cNvSpPr>
      </xdr:nvSpPr>
      <xdr:spPr bwMode="auto">
        <a:xfrm>
          <a:off x="7559040" y="67589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5" name="AutoShape 1" descr="Картинка 25 из 4504">
          <a:extLst>
            <a:ext uri="{FF2B5EF4-FFF2-40B4-BE49-F238E27FC236}">
              <a16:creationId xmlns="" xmlns:a16="http://schemas.microsoft.com/office/drawing/2014/main" id="{4146DBC5-7282-4861-ABCA-E3FD2B57802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16" name="AutoShape 1" descr="Картинка 25 из 4504">
          <a:extLst>
            <a:ext uri="{FF2B5EF4-FFF2-40B4-BE49-F238E27FC236}">
              <a16:creationId xmlns="" xmlns:a16="http://schemas.microsoft.com/office/drawing/2014/main" id="{31BAD9C6-453F-4866-87D8-E2E862D92E9A}"/>
            </a:ext>
          </a:extLst>
        </xdr:cNvPr>
        <xdr:cNvSpPr>
          <a:spLocks noChangeAspect="1" noChangeArrowheads="1"/>
        </xdr:cNvSpPr>
      </xdr:nvSpPr>
      <xdr:spPr bwMode="auto">
        <a:xfrm>
          <a:off x="7559040" y="67589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7" name="AutoShape 1" descr="Картинка 25 из 4504">
          <a:extLst>
            <a:ext uri="{FF2B5EF4-FFF2-40B4-BE49-F238E27FC236}">
              <a16:creationId xmlns="" xmlns:a16="http://schemas.microsoft.com/office/drawing/2014/main" id="{78B06FE1-14FA-4134-B515-80BFB101DC1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74650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8" name="AutoShape 1" descr="Картинка 25 из 4504">
          <a:extLst>
            <a:ext uri="{FF2B5EF4-FFF2-40B4-BE49-F238E27FC236}">
              <a16:creationId xmlns="" xmlns:a16="http://schemas.microsoft.com/office/drawing/2014/main" id="{F93BA7C8-28C1-4CC0-A9B8-69DE78CCD6E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74650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9" name="AutoShape 1" descr="Картинка 25 из 4504">
          <a:extLst>
            <a:ext uri="{FF2B5EF4-FFF2-40B4-BE49-F238E27FC236}">
              <a16:creationId xmlns="" xmlns:a16="http://schemas.microsoft.com/office/drawing/2014/main" id="{1ADFE968-B493-4B21-91F4-D4BC5DF4332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347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0" name="AutoShape 1" descr="Картинка 25 из 4504">
          <a:extLst>
            <a:ext uri="{FF2B5EF4-FFF2-40B4-BE49-F238E27FC236}">
              <a16:creationId xmlns="" xmlns:a16="http://schemas.microsoft.com/office/drawing/2014/main" id="{8D64BAD1-9913-475B-9E7A-493A20C266E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61314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21" name="AutoShape 1" descr="Картинка 25 из 4504">
          <a:extLst>
            <a:ext uri="{FF2B5EF4-FFF2-40B4-BE49-F238E27FC236}">
              <a16:creationId xmlns="" xmlns:a16="http://schemas.microsoft.com/office/drawing/2014/main" id="{A0652CE0-2C7A-45EC-BAEE-C8D41C60482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7088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2" name="AutoShape 1" descr="Картинка 25 из 4504">
          <a:extLst>
            <a:ext uri="{FF2B5EF4-FFF2-40B4-BE49-F238E27FC236}">
              <a16:creationId xmlns="" xmlns:a16="http://schemas.microsoft.com/office/drawing/2014/main" id="{079E4EA7-59D4-4CBB-AE56-6AC9F06ADBA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90347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23" name="AutoShape 1" descr="Картинка 25 из 4504">
          <a:extLst>
            <a:ext uri="{FF2B5EF4-FFF2-40B4-BE49-F238E27FC236}">
              <a16:creationId xmlns="" xmlns:a16="http://schemas.microsoft.com/office/drawing/2014/main" id="{2F0C48B9-1A43-4473-803F-556033F03A1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9966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4" name="AutoShape 1" descr="Картинка 25 из 4504">
          <a:extLst>
            <a:ext uri="{FF2B5EF4-FFF2-40B4-BE49-F238E27FC236}">
              <a16:creationId xmlns="" xmlns:a16="http://schemas.microsoft.com/office/drawing/2014/main" id="{172B4AB1-4FA2-4196-907D-9839013D3E5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9966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5" name="AutoShape 1" descr="Картинка 25 из 4504">
          <a:extLst>
            <a:ext uri="{FF2B5EF4-FFF2-40B4-BE49-F238E27FC236}">
              <a16:creationId xmlns="" xmlns:a16="http://schemas.microsoft.com/office/drawing/2014/main" id="{0291F22D-FA3C-48A1-8584-E5D6546E3B2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74319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552450"/>
    <xdr:sp macro="" textlink="">
      <xdr:nvSpPr>
        <xdr:cNvPr id="26" name="AutoShape 1" descr="Картинка 25 из 4504">
          <a:extLst>
            <a:ext uri="{FF2B5EF4-FFF2-40B4-BE49-F238E27FC236}">
              <a16:creationId xmlns="" xmlns:a16="http://schemas.microsoft.com/office/drawing/2014/main" id="{C9789517-2B32-4FE2-8BDC-013386B4EF59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22123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27" name="AutoShape 1" descr="Картинка 25 из 4504">
          <a:extLst>
            <a:ext uri="{FF2B5EF4-FFF2-40B4-BE49-F238E27FC236}">
              <a16:creationId xmlns="" xmlns:a16="http://schemas.microsoft.com/office/drawing/2014/main" id="{CF1DC65D-53B6-4C45-8A58-2E4CA32C02CD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8" name="AutoShape 1" descr="Картинка 25 из 4504">
          <a:extLst>
            <a:ext uri="{FF2B5EF4-FFF2-40B4-BE49-F238E27FC236}">
              <a16:creationId xmlns="" xmlns:a16="http://schemas.microsoft.com/office/drawing/2014/main" id="{1C3714D5-24BE-48BC-9BC8-D862CD2AD10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9" name="AutoShape 1" descr="Картинка 25 из 4504">
          <a:extLst>
            <a:ext uri="{FF2B5EF4-FFF2-40B4-BE49-F238E27FC236}">
              <a16:creationId xmlns="" xmlns:a16="http://schemas.microsoft.com/office/drawing/2014/main" id="{202C73F2-5DF7-4186-98F0-66B81CABF39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30" name="AutoShape 1" descr="Картинка 25 из 4504">
          <a:extLst>
            <a:ext uri="{FF2B5EF4-FFF2-40B4-BE49-F238E27FC236}">
              <a16:creationId xmlns="" xmlns:a16="http://schemas.microsoft.com/office/drawing/2014/main" id="{36A7A1D3-1561-419C-AE05-AA8D51A288D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31" name="AutoShape 1" descr="Картинка 25 из 4504">
          <a:extLst>
            <a:ext uri="{FF2B5EF4-FFF2-40B4-BE49-F238E27FC236}">
              <a16:creationId xmlns="" xmlns:a16="http://schemas.microsoft.com/office/drawing/2014/main" id="{A0B92ABE-70F6-4A6D-88A5-B5BB56598FB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32" name="AutoShape 1" descr="Картинка 25 из 4504">
          <a:extLst>
            <a:ext uri="{FF2B5EF4-FFF2-40B4-BE49-F238E27FC236}">
              <a16:creationId xmlns="" xmlns:a16="http://schemas.microsoft.com/office/drawing/2014/main" id="{879A0C09-6AB1-4469-81AB-636AB425A6B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347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33" name="AutoShape 1" descr="Картинка 25 из 4504">
          <a:extLst>
            <a:ext uri="{FF2B5EF4-FFF2-40B4-BE49-F238E27FC236}">
              <a16:creationId xmlns="" xmlns:a16="http://schemas.microsoft.com/office/drawing/2014/main" id="{2C538C16-DA89-4F7C-9122-AFED0931D86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34721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34" name="AutoShape 1" descr="Картинка 25 из 4504">
          <a:extLst>
            <a:ext uri="{FF2B5EF4-FFF2-40B4-BE49-F238E27FC236}">
              <a16:creationId xmlns="" xmlns:a16="http://schemas.microsoft.com/office/drawing/2014/main" id="{D6957E09-C0BA-43A4-A902-2C7061BA23E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34721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35" name="AutoShape 1" descr="Картинка 25 из 4504">
          <a:extLst>
            <a:ext uri="{FF2B5EF4-FFF2-40B4-BE49-F238E27FC236}">
              <a16:creationId xmlns="" xmlns:a16="http://schemas.microsoft.com/office/drawing/2014/main" id="{20E2F481-22F9-42D2-83D0-3AC0A23A557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34721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36" name="AutoShape 1" descr="Картинка 25 из 4504">
          <a:extLst>
            <a:ext uri="{FF2B5EF4-FFF2-40B4-BE49-F238E27FC236}">
              <a16:creationId xmlns="" xmlns:a16="http://schemas.microsoft.com/office/drawing/2014/main" id="{C0E5797F-16D8-4096-824E-93903040C78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34721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37" name="AutoShape 1" descr="Картинка 25 из 4504">
          <a:extLst>
            <a:ext uri="{FF2B5EF4-FFF2-40B4-BE49-F238E27FC236}">
              <a16:creationId xmlns="" xmlns:a16="http://schemas.microsoft.com/office/drawing/2014/main" id="{2263F7D0-8343-4AFB-B484-546E4CEAABAE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38" name="AutoShape 1" descr="Картинка 25 из 4504">
          <a:extLst>
            <a:ext uri="{FF2B5EF4-FFF2-40B4-BE49-F238E27FC236}">
              <a16:creationId xmlns="" xmlns:a16="http://schemas.microsoft.com/office/drawing/2014/main" id="{2F74EA5E-5C6F-4862-8A3E-283A147210A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39" name="AutoShape 1" descr="Картинка 25 из 4504">
          <a:extLst>
            <a:ext uri="{FF2B5EF4-FFF2-40B4-BE49-F238E27FC236}">
              <a16:creationId xmlns="" xmlns:a16="http://schemas.microsoft.com/office/drawing/2014/main" id="{4543C997-9B5E-435F-A94F-C34ED07E95A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40" name="AutoShape 1" descr="Картинка 25 из 4504">
          <a:extLst>
            <a:ext uri="{FF2B5EF4-FFF2-40B4-BE49-F238E27FC236}">
              <a16:creationId xmlns="" xmlns:a16="http://schemas.microsoft.com/office/drawing/2014/main" id="{8DBE8A8E-166C-47D4-B857-513F8B17B3C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41" name="AutoShape 1" descr="Картинка 25 из 4504">
          <a:extLst>
            <a:ext uri="{FF2B5EF4-FFF2-40B4-BE49-F238E27FC236}">
              <a16:creationId xmlns="" xmlns:a16="http://schemas.microsoft.com/office/drawing/2014/main" id="{D2491AB4-970A-42F2-BA54-D0844C3DCAC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42" name="AutoShape 1" descr="Картинка 25 из 4504">
          <a:extLst>
            <a:ext uri="{FF2B5EF4-FFF2-40B4-BE49-F238E27FC236}">
              <a16:creationId xmlns="" xmlns:a16="http://schemas.microsoft.com/office/drawing/2014/main" id="{2291FC40-078C-4A5E-88A8-5A4BE2B6F4F4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43" name="AutoShape 1" descr="Картинка 25 из 4504">
          <a:extLst>
            <a:ext uri="{FF2B5EF4-FFF2-40B4-BE49-F238E27FC236}">
              <a16:creationId xmlns="" xmlns:a16="http://schemas.microsoft.com/office/drawing/2014/main" id="{980E2673-5DBD-4778-86FB-685806D8E51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44" name="AutoShape 1" descr="Картинка 25 из 4504">
          <a:extLst>
            <a:ext uri="{FF2B5EF4-FFF2-40B4-BE49-F238E27FC236}">
              <a16:creationId xmlns="" xmlns:a16="http://schemas.microsoft.com/office/drawing/2014/main" id="{F9BCEF3A-D304-4707-B190-19EFEE1FAC9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45" name="AutoShape 1" descr="Картинка 25 из 4504">
          <a:extLst>
            <a:ext uri="{FF2B5EF4-FFF2-40B4-BE49-F238E27FC236}">
              <a16:creationId xmlns="" xmlns:a16="http://schemas.microsoft.com/office/drawing/2014/main" id="{296A04B8-DC1A-4964-AADB-C6C55093C69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9402"/>
    <xdr:sp macro="" textlink="">
      <xdr:nvSpPr>
        <xdr:cNvPr id="46" name="AutoShape 1" descr="Картинка 25 из 4504">
          <a:extLst>
            <a:ext uri="{FF2B5EF4-FFF2-40B4-BE49-F238E27FC236}">
              <a16:creationId xmlns="" xmlns:a16="http://schemas.microsoft.com/office/drawing/2014/main" id="{F49107CC-4662-4C8A-B6F7-60F32CDF0D0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041654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9402"/>
    <xdr:sp macro="" textlink="">
      <xdr:nvSpPr>
        <xdr:cNvPr id="47" name="AutoShape 1" descr="Картинка 25 из 4504">
          <a:extLst>
            <a:ext uri="{FF2B5EF4-FFF2-40B4-BE49-F238E27FC236}">
              <a16:creationId xmlns="" xmlns:a16="http://schemas.microsoft.com/office/drawing/2014/main" id="{5BB041E2-1370-4AB9-92A6-E42217527CB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858000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48" name="AutoShape 1" descr="Картинка 25 из 4504">
          <a:extLst>
            <a:ext uri="{FF2B5EF4-FFF2-40B4-BE49-F238E27FC236}">
              <a16:creationId xmlns="" xmlns:a16="http://schemas.microsoft.com/office/drawing/2014/main" id="{4B469EFA-65A5-4B74-9E1E-E383D0E2766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9966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49" name="AutoShape 1" descr="Картинка 25 из 4504">
          <a:extLst>
            <a:ext uri="{FF2B5EF4-FFF2-40B4-BE49-F238E27FC236}">
              <a16:creationId xmlns="" xmlns:a16="http://schemas.microsoft.com/office/drawing/2014/main" id="{A6F17C25-9390-4FE7-8C5D-BD94C0C30BF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9966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50" name="AutoShape 1" descr="Картинка 25 из 4504">
          <a:extLst>
            <a:ext uri="{FF2B5EF4-FFF2-40B4-BE49-F238E27FC236}">
              <a16:creationId xmlns="" xmlns:a16="http://schemas.microsoft.com/office/drawing/2014/main" id="{89F00338-8AF1-4AB3-B5B7-386A0C08079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89966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51" name="AutoShape 1" descr="Картинка 25 из 4504">
          <a:extLst>
            <a:ext uri="{FF2B5EF4-FFF2-40B4-BE49-F238E27FC236}">
              <a16:creationId xmlns="" xmlns:a16="http://schemas.microsoft.com/office/drawing/2014/main" id="{BBF0CA20-8D00-493F-A7EC-E0A99391CDD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52" name="AutoShape 1" descr="Картинка 25 из 4504">
          <a:extLst>
            <a:ext uri="{FF2B5EF4-FFF2-40B4-BE49-F238E27FC236}">
              <a16:creationId xmlns="" xmlns:a16="http://schemas.microsoft.com/office/drawing/2014/main" id="{B6515300-EAC9-409A-9EDA-ECA0E297F48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53" name="AutoShape 1" descr="Картинка 25 из 4504">
          <a:extLst>
            <a:ext uri="{FF2B5EF4-FFF2-40B4-BE49-F238E27FC236}">
              <a16:creationId xmlns="" xmlns:a16="http://schemas.microsoft.com/office/drawing/2014/main" id="{138448E5-0820-432F-8E7C-1072FCD82B0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54" name="AutoShape 1" descr="Картинка 25 из 4504">
          <a:extLst>
            <a:ext uri="{FF2B5EF4-FFF2-40B4-BE49-F238E27FC236}">
              <a16:creationId xmlns="" xmlns:a16="http://schemas.microsoft.com/office/drawing/2014/main" id="{E601A169-E6AE-45B1-991A-B985EE4551D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55" name="AutoShape 1" descr="Картинка 25 из 4504">
          <a:extLst>
            <a:ext uri="{FF2B5EF4-FFF2-40B4-BE49-F238E27FC236}">
              <a16:creationId xmlns="" xmlns:a16="http://schemas.microsoft.com/office/drawing/2014/main" id="{668567FC-1952-4199-9FDC-2FD39E09D86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56" name="AutoShape 1" descr="Картинка 25 из 4504">
          <a:extLst>
            <a:ext uri="{FF2B5EF4-FFF2-40B4-BE49-F238E27FC236}">
              <a16:creationId xmlns="" xmlns:a16="http://schemas.microsoft.com/office/drawing/2014/main" id="{490D83CF-2C16-4302-B8FA-16F60634BD0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57" name="AutoShape 1" descr="Картинка 25 из 4504">
          <a:extLst>
            <a:ext uri="{FF2B5EF4-FFF2-40B4-BE49-F238E27FC236}">
              <a16:creationId xmlns="" xmlns:a16="http://schemas.microsoft.com/office/drawing/2014/main" id="{92B8975F-8019-4851-8AC4-3CB610C56E9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58" name="AutoShape 1" descr="Картинка 25 из 4504">
          <a:extLst>
            <a:ext uri="{FF2B5EF4-FFF2-40B4-BE49-F238E27FC236}">
              <a16:creationId xmlns="" xmlns:a16="http://schemas.microsoft.com/office/drawing/2014/main" id="{9604436E-53EF-41DC-8C98-A78705C9756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015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59" name="AutoShape 1" descr="Картинка 25 из 4504">
          <a:extLst>
            <a:ext uri="{FF2B5EF4-FFF2-40B4-BE49-F238E27FC236}">
              <a16:creationId xmlns="" xmlns:a16="http://schemas.microsoft.com/office/drawing/2014/main" id="{7349C2D1-96D4-4C14-A15D-2AD155B800E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015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60" name="AutoShape 1" descr="Картинка 25 из 4504">
          <a:extLst>
            <a:ext uri="{FF2B5EF4-FFF2-40B4-BE49-F238E27FC236}">
              <a16:creationId xmlns="" xmlns:a16="http://schemas.microsoft.com/office/drawing/2014/main" id="{57FB193A-5469-4486-A5D7-6D880E71144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015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61" name="AutoShape 1" descr="Картинка 25 из 4504">
          <a:extLst>
            <a:ext uri="{FF2B5EF4-FFF2-40B4-BE49-F238E27FC236}">
              <a16:creationId xmlns="" xmlns:a16="http://schemas.microsoft.com/office/drawing/2014/main" id="{81F77187-7C3C-4D6E-83B1-BD322E1611C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015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62" name="AutoShape 1" descr="Картинка 25 из 4504">
          <a:extLst>
            <a:ext uri="{FF2B5EF4-FFF2-40B4-BE49-F238E27FC236}">
              <a16:creationId xmlns="" xmlns:a16="http://schemas.microsoft.com/office/drawing/2014/main" id="{FC7CD00B-09AA-42FF-B650-140896F5EFB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7015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63" name="AutoShape 1" descr="Картинка 25 из 4504">
          <a:extLst>
            <a:ext uri="{FF2B5EF4-FFF2-40B4-BE49-F238E27FC236}">
              <a16:creationId xmlns="" xmlns:a16="http://schemas.microsoft.com/office/drawing/2014/main" id="{518281D3-B9CC-4AB8-9071-1417EBADFC5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3492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64" name="AutoShape 1" descr="Картинка 25 из 4504">
          <a:extLst>
            <a:ext uri="{FF2B5EF4-FFF2-40B4-BE49-F238E27FC236}">
              <a16:creationId xmlns="" xmlns:a16="http://schemas.microsoft.com/office/drawing/2014/main" id="{0E824BE4-08E3-4C38-A420-BDD23B44984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3492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65" name="AutoShape 1" descr="Картинка 25 из 4504">
          <a:extLst>
            <a:ext uri="{FF2B5EF4-FFF2-40B4-BE49-F238E27FC236}">
              <a16:creationId xmlns="" xmlns:a16="http://schemas.microsoft.com/office/drawing/2014/main" id="{004C335F-FDAA-46B4-8E80-439BC48696A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8828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66" name="AutoShape 1" descr="Картинка 25 из 4504">
          <a:extLst>
            <a:ext uri="{FF2B5EF4-FFF2-40B4-BE49-F238E27FC236}">
              <a16:creationId xmlns="" xmlns:a16="http://schemas.microsoft.com/office/drawing/2014/main" id="{92BB9FE3-747E-4EE4-9796-468A5BBE108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8828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67" name="AutoShape 1" descr="Картинка 25 из 4504">
          <a:extLst>
            <a:ext uri="{FF2B5EF4-FFF2-40B4-BE49-F238E27FC236}">
              <a16:creationId xmlns="" xmlns:a16="http://schemas.microsoft.com/office/drawing/2014/main" id="{F9DEA7F8-373E-4533-8325-71E5AFFB323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8828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68" name="AutoShape 1" descr="Картинка 25 из 4504">
          <a:extLst>
            <a:ext uri="{FF2B5EF4-FFF2-40B4-BE49-F238E27FC236}">
              <a16:creationId xmlns="" xmlns:a16="http://schemas.microsoft.com/office/drawing/2014/main" id="{BF72C6BB-1917-44A1-9872-585B5D1E272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28828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69" name="AutoShape 1" descr="Картинка 25 из 4504">
          <a:extLst>
            <a:ext uri="{FF2B5EF4-FFF2-40B4-BE49-F238E27FC236}">
              <a16:creationId xmlns="" xmlns:a16="http://schemas.microsoft.com/office/drawing/2014/main" id="{C66C54CA-AE4B-494F-9C2D-B673D9D67BA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72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70" name="AutoShape 1" descr="Картинка 25 из 4504">
          <a:extLst>
            <a:ext uri="{FF2B5EF4-FFF2-40B4-BE49-F238E27FC236}">
              <a16:creationId xmlns="" xmlns:a16="http://schemas.microsoft.com/office/drawing/2014/main" id="{687F1B3D-D5E2-40C2-8D80-96FFD510B3B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72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71" name="AutoShape 1" descr="Картинка 25 из 4504">
          <a:extLst>
            <a:ext uri="{FF2B5EF4-FFF2-40B4-BE49-F238E27FC236}">
              <a16:creationId xmlns="" xmlns:a16="http://schemas.microsoft.com/office/drawing/2014/main" id="{59341054-8F38-4F9E-BCD5-B75D9A6A255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722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72" name="AutoShape 1" descr="Картинка 25 из 4504">
          <a:extLst>
            <a:ext uri="{FF2B5EF4-FFF2-40B4-BE49-F238E27FC236}">
              <a16:creationId xmlns="" xmlns:a16="http://schemas.microsoft.com/office/drawing/2014/main" id="{41049910-6040-48E4-A450-9725C7E2BE3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722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73" name="AutoShape 1" descr="Картинка 25 из 4504">
          <a:extLst>
            <a:ext uri="{FF2B5EF4-FFF2-40B4-BE49-F238E27FC236}">
              <a16:creationId xmlns="" xmlns:a16="http://schemas.microsoft.com/office/drawing/2014/main" id="{2E8C807B-D045-40E2-B527-D6AA2EB18FD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722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74" name="AutoShape 1" descr="Картинка 25 из 4504">
          <a:extLst>
            <a:ext uri="{FF2B5EF4-FFF2-40B4-BE49-F238E27FC236}">
              <a16:creationId xmlns="" xmlns:a16="http://schemas.microsoft.com/office/drawing/2014/main" id="{0BB4D666-4D80-42DC-A9FE-801836C4BEC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5722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75" name="AutoShape 1" descr="Картинка 25 из 4504">
          <a:extLst>
            <a:ext uri="{FF2B5EF4-FFF2-40B4-BE49-F238E27FC236}">
              <a16:creationId xmlns="" xmlns:a16="http://schemas.microsoft.com/office/drawing/2014/main" id="{84AFB997-9453-4470-80CD-BB4171ED160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76" name="AutoShape 1" descr="Картинка 25 из 4504">
          <a:extLst>
            <a:ext uri="{FF2B5EF4-FFF2-40B4-BE49-F238E27FC236}">
              <a16:creationId xmlns="" xmlns:a16="http://schemas.microsoft.com/office/drawing/2014/main" id="{2D9C1E31-CACD-41B3-A6A9-A3A474F5DEA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77" name="AutoShape 1" descr="Картинка 25 из 4504">
          <a:extLst>
            <a:ext uri="{FF2B5EF4-FFF2-40B4-BE49-F238E27FC236}">
              <a16:creationId xmlns="" xmlns:a16="http://schemas.microsoft.com/office/drawing/2014/main" id="{ACC91BE3-7198-4C65-9329-A5CCEC74638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78" name="AutoShape 1" descr="Картинка 25 из 4504">
          <a:extLst>
            <a:ext uri="{FF2B5EF4-FFF2-40B4-BE49-F238E27FC236}">
              <a16:creationId xmlns="" xmlns:a16="http://schemas.microsoft.com/office/drawing/2014/main" id="{4E3BE395-8125-459F-B900-67BA60B0F45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79" name="AutoShape 1" descr="Картинка 25 из 4504">
          <a:extLst>
            <a:ext uri="{FF2B5EF4-FFF2-40B4-BE49-F238E27FC236}">
              <a16:creationId xmlns="" xmlns:a16="http://schemas.microsoft.com/office/drawing/2014/main" id="{B403E625-9547-4CFC-B136-06C7A357999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8102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80" name="AutoShape 1" descr="Картинка 25 из 4504">
          <a:extLst>
            <a:ext uri="{FF2B5EF4-FFF2-40B4-BE49-F238E27FC236}">
              <a16:creationId xmlns="" xmlns:a16="http://schemas.microsoft.com/office/drawing/2014/main" id="{66A1C6AC-8888-443B-848F-6C296070840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8102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81" name="AutoShape 1" descr="Картинка 25 из 4504">
          <a:extLst>
            <a:ext uri="{FF2B5EF4-FFF2-40B4-BE49-F238E27FC236}">
              <a16:creationId xmlns="" xmlns:a16="http://schemas.microsoft.com/office/drawing/2014/main" id="{780F0937-3FCF-49F1-A1D8-06DDC61BAFE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8102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82" name="AutoShape 1" descr="Картинка 25 из 4504">
          <a:extLst>
            <a:ext uri="{FF2B5EF4-FFF2-40B4-BE49-F238E27FC236}">
              <a16:creationId xmlns="" xmlns:a16="http://schemas.microsoft.com/office/drawing/2014/main" id="{D2891F8A-7DFD-470C-9D8D-B5096A37B37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83" name="AutoShape 1" descr="Картинка 25 из 4504">
          <a:extLst>
            <a:ext uri="{FF2B5EF4-FFF2-40B4-BE49-F238E27FC236}">
              <a16:creationId xmlns="" xmlns:a16="http://schemas.microsoft.com/office/drawing/2014/main" id="{F6199F75-C8E4-4887-BF17-5827D1D270E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84" name="AutoShape 1" descr="Картинка 25 из 4504">
          <a:extLst>
            <a:ext uri="{FF2B5EF4-FFF2-40B4-BE49-F238E27FC236}">
              <a16:creationId xmlns="" xmlns:a16="http://schemas.microsoft.com/office/drawing/2014/main" id="{49484799-EC1A-4E08-BEE7-5FD5F3F9C44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85" name="AutoShape 1" descr="Картинка 25 из 4504">
          <a:extLst>
            <a:ext uri="{FF2B5EF4-FFF2-40B4-BE49-F238E27FC236}">
              <a16:creationId xmlns="" xmlns:a16="http://schemas.microsoft.com/office/drawing/2014/main" id="{FA7D4C7F-7FB2-426D-A2DD-711B1F57D8D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86" name="AutoShape 1" descr="Картинка 25 из 4504">
          <a:extLst>
            <a:ext uri="{FF2B5EF4-FFF2-40B4-BE49-F238E27FC236}">
              <a16:creationId xmlns="" xmlns:a16="http://schemas.microsoft.com/office/drawing/2014/main" id="{CCB95E56-687B-4BCE-A95F-3A21339A1D9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87" name="AutoShape 1" descr="Картинка 25 из 4504">
          <a:extLst>
            <a:ext uri="{FF2B5EF4-FFF2-40B4-BE49-F238E27FC236}">
              <a16:creationId xmlns="" xmlns:a16="http://schemas.microsoft.com/office/drawing/2014/main" id="{8B7A6E45-1C93-4B1D-B6BA-4DD3FEECAB0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88" name="AutoShape 1" descr="Картинка 25 из 4504">
          <a:extLst>
            <a:ext uri="{FF2B5EF4-FFF2-40B4-BE49-F238E27FC236}">
              <a16:creationId xmlns="" xmlns:a16="http://schemas.microsoft.com/office/drawing/2014/main" id="{F0801E8F-1F83-4B3C-92C4-4B036E666DA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89" name="AutoShape 1" descr="Картинка 25 из 4504">
          <a:extLst>
            <a:ext uri="{FF2B5EF4-FFF2-40B4-BE49-F238E27FC236}">
              <a16:creationId xmlns="" xmlns:a16="http://schemas.microsoft.com/office/drawing/2014/main" id="{FC9712FE-CFEB-43E7-92C7-1D85AD4578C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90" name="AutoShape 1" descr="Картинка 25 из 4504">
          <a:extLst>
            <a:ext uri="{FF2B5EF4-FFF2-40B4-BE49-F238E27FC236}">
              <a16:creationId xmlns="" xmlns:a16="http://schemas.microsoft.com/office/drawing/2014/main" id="{C6EDF5B4-D079-4582-A88F-62FBA6C75AF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91" name="AutoShape 1" descr="Картинка 25 из 4504">
          <a:extLst>
            <a:ext uri="{FF2B5EF4-FFF2-40B4-BE49-F238E27FC236}">
              <a16:creationId xmlns="" xmlns:a16="http://schemas.microsoft.com/office/drawing/2014/main" id="{34C60018-22DA-4A34-8268-AB183C70105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92" name="AutoShape 1" descr="Картинка 25 из 4504">
          <a:extLst>
            <a:ext uri="{FF2B5EF4-FFF2-40B4-BE49-F238E27FC236}">
              <a16:creationId xmlns="" xmlns:a16="http://schemas.microsoft.com/office/drawing/2014/main" id="{E944280F-36D3-4F8B-BC57-3FD4378F74C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93" name="AutoShape 1" descr="Картинка 25 из 4504">
          <a:extLst>
            <a:ext uri="{FF2B5EF4-FFF2-40B4-BE49-F238E27FC236}">
              <a16:creationId xmlns="" xmlns:a16="http://schemas.microsoft.com/office/drawing/2014/main" id="{6A3E7705-C4CF-4FB5-A1B0-0E383C78197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94" name="AutoShape 1" descr="Картинка 25 из 4504">
          <a:extLst>
            <a:ext uri="{FF2B5EF4-FFF2-40B4-BE49-F238E27FC236}">
              <a16:creationId xmlns="" xmlns:a16="http://schemas.microsoft.com/office/drawing/2014/main" id="{BC3204DE-5D20-4BA7-BE98-72C153FAF07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95" name="AutoShape 1" descr="Картинка 25 из 4504">
          <a:extLst>
            <a:ext uri="{FF2B5EF4-FFF2-40B4-BE49-F238E27FC236}">
              <a16:creationId xmlns="" xmlns:a16="http://schemas.microsoft.com/office/drawing/2014/main" id="{AE86F197-0322-4AF8-AF4A-7DCE878D9F9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96" name="AutoShape 1" descr="Картинка 25 из 4504">
          <a:extLst>
            <a:ext uri="{FF2B5EF4-FFF2-40B4-BE49-F238E27FC236}">
              <a16:creationId xmlns="" xmlns:a16="http://schemas.microsoft.com/office/drawing/2014/main" id="{D3CB2BEA-B676-4D93-B2DA-4D7F2F6BEF0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7589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97" name="AutoShape 1" descr="Картинка 25 из 4504">
          <a:extLst>
            <a:ext uri="{FF2B5EF4-FFF2-40B4-BE49-F238E27FC236}">
              <a16:creationId xmlns="" xmlns:a16="http://schemas.microsoft.com/office/drawing/2014/main" id="{E0E34E74-F171-4E12-BE77-842873CBDD4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98" name="AutoShape 1" descr="Картинка 25 из 4504">
          <a:extLst>
            <a:ext uri="{FF2B5EF4-FFF2-40B4-BE49-F238E27FC236}">
              <a16:creationId xmlns="" xmlns:a16="http://schemas.microsoft.com/office/drawing/2014/main" id="{7EDDCC68-BCF1-4C1C-BCE5-ED9DEFAF443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47039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99" name="AutoShape 1" descr="Картинка 25 из 4504">
          <a:extLst>
            <a:ext uri="{FF2B5EF4-FFF2-40B4-BE49-F238E27FC236}">
              <a16:creationId xmlns="" xmlns:a16="http://schemas.microsoft.com/office/drawing/2014/main" id="{33EB529F-A253-4A2A-B84A-C515395827C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47039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00" name="AutoShape 1" descr="Картинка 25 из 4504">
          <a:extLst>
            <a:ext uri="{FF2B5EF4-FFF2-40B4-BE49-F238E27FC236}">
              <a16:creationId xmlns="" xmlns:a16="http://schemas.microsoft.com/office/drawing/2014/main" id="{0D00F39D-B993-493C-8853-82CE48234E6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40943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01" name="AutoShape 1" descr="Картинка 25 из 4504">
          <a:extLst>
            <a:ext uri="{FF2B5EF4-FFF2-40B4-BE49-F238E27FC236}">
              <a16:creationId xmlns="" xmlns:a16="http://schemas.microsoft.com/office/drawing/2014/main" id="{0FDE81A7-8EA5-4BE7-AE0B-845D46F0882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40943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02" name="AutoShape 1" descr="Картинка 25 из 4504">
          <a:extLst>
            <a:ext uri="{FF2B5EF4-FFF2-40B4-BE49-F238E27FC236}">
              <a16:creationId xmlns="" xmlns:a16="http://schemas.microsoft.com/office/drawing/2014/main" id="{B2A0FD5C-A8FD-48FA-A1E6-F18341146FA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40943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03" name="AutoShape 1" descr="Картинка 25 из 4504">
          <a:extLst>
            <a:ext uri="{FF2B5EF4-FFF2-40B4-BE49-F238E27FC236}">
              <a16:creationId xmlns="" xmlns:a16="http://schemas.microsoft.com/office/drawing/2014/main" id="{FFDB54EF-08C3-4612-A7FD-73CC0A209C3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02412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04" name="AutoShape 1" descr="Картинка 25 из 4504">
          <a:extLst>
            <a:ext uri="{FF2B5EF4-FFF2-40B4-BE49-F238E27FC236}">
              <a16:creationId xmlns="" xmlns:a16="http://schemas.microsoft.com/office/drawing/2014/main" id="{E511A45B-4DDB-4607-8594-CB4886785DD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05" name="AutoShape 1" descr="Картинка 25 из 4504">
          <a:extLst>
            <a:ext uri="{FF2B5EF4-FFF2-40B4-BE49-F238E27FC236}">
              <a16:creationId xmlns="" xmlns:a16="http://schemas.microsoft.com/office/drawing/2014/main" id="{D1DBA597-E6E4-4F03-A83E-BA05C4128B2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06" name="AutoShape 1" descr="Картинка 25 из 4504">
          <a:extLst>
            <a:ext uri="{FF2B5EF4-FFF2-40B4-BE49-F238E27FC236}">
              <a16:creationId xmlns="" xmlns:a16="http://schemas.microsoft.com/office/drawing/2014/main" id="{FD8BB55C-7618-4912-8DE0-6DA9E41EED0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07" name="AutoShape 1" descr="Картинка 25 из 4504">
          <a:extLst>
            <a:ext uri="{FF2B5EF4-FFF2-40B4-BE49-F238E27FC236}">
              <a16:creationId xmlns="" xmlns:a16="http://schemas.microsoft.com/office/drawing/2014/main" id="{1CAEB085-6200-4B14-B5E7-424A9E06759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08" name="AutoShape 1" descr="Картинка 25 из 4504">
          <a:extLst>
            <a:ext uri="{FF2B5EF4-FFF2-40B4-BE49-F238E27FC236}">
              <a16:creationId xmlns="" xmlns:a16="http://schemas.microsoft.com/office/drawing/2014/main" id="{E6505B20-6E91-4010-B978-F50BD0B9F2D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09" name="AutoShape 1" descr="Картинка 25 из 4504">
          <a:extLst>
            <a:ext uri="{FF2B5EF4-FFF2-40B4-BE49-F238E27FC236}">
              <a16:creationId xmlns="" xmlns:a16="http://schemas.microsoft.com/office/drawing/2014/main" id="{942254B8-5031-4777-9ED0-3194FF63531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10" name="AutoShape 1" descr="Картинка 25 из 4504">
          <a:extLst>
            <a:ext uri="{FF2B5EF4-FFF2-40B4-BE49-F238E27FC236}">
              <a16:creationId xmlns="" xmlns:a16="http://schemas.microsoft.com/office/drawing/2014/main" id="{7C74E7E7-6B02-4859-8860-B3E65DC3DC2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11" name="AutoShape 1" descr="Картинка 25 из 4504">
          <a:extLst>
            <a:ext uri="{FF2B5EF4-FFF2-40B4-BE49-F238E27FC236}">
              <a16:creationId xmlns="" xmlns:a16="http://schemas.microsoft.com/office/drawing/2014/main" id="{428559E2-38AE-4AE4-B16F-BB9BD341C6C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12" name="AutoShape 1" descr="Картинка 25 из 4504">
          <a:extLst>
            <a:ext uri="{FF2B5EF4-FFF2-40B4-BE49-F238E27FC236}">
              <a16:creationId xmlns="" xmlns:a16="http://schemas.microsoft.com/office/drawing/2014/main" id="{C14E5119-4306-4FFD-A08E-1B2BBB031EE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13" name="AutoShape 1" descr="Картинка 25 из 4504">
          <a:extLst>
            <a:ext uri="{FF2B5EF4-FFF2-40B4-BE49-F238E27FC236}">
              <a16:creationId xmlns="" xmlns:a16="http://schemas.microsoft.com/office/drawing/2014/main" id="{3C6FDEC2-7605-4C06-B452-92C5826235F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58622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14" name="AutoShape 1" descr="Картинка 25 из 4504">
          <a:extLst>
            <a:ext uri="{FF2B5EF4-FFF2-40B4-BE49-F238E27FC236}">
              <a16:creationId xmlns="" xmlns:a16="http://schemas.microsoft.com/office/drawing/2014/main" id="{3FE11118-2A7A-4912-B373-F492B3558B9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8102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15" name="AutoShape 1" descr="Картинка 25 из 4504">
          <a:extLst>
            <a:ext uri="{FF2B5EF4-FFF2-40B4-BE49-F238E27FC236}">
              <a16:creationId xmlns="" xmlns:a16="http://schemas.microsoft.com/office/drawing/2014/main" id="{AC64DBDB-C428-4939-9BA4-833DC51750D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8102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16" name="AutoShape 1" descr="Картинка 25 из 4504">
          <a:extLst>
            <a:ext uri="{FF2B5EF4-FFF2-40B4-BE49-F238E27FC236}">
              <a16:creationId xmlns="" xmlns:a16="http://schemas.microsoft.com/office/drawing/2014/main" id="{CE22AA38-8F64-4966-B5C0-855A691A486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8102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17" name="AutoShape 1" descr="Картинка 25 из 4504">
          <a:extLst>
            <a:ext uri="{FF2B5EF4-FFF2-40B4-BE49-F238E27FC236}">
              <a16:creationId xmlns="" xmlns:a16="http://schemas.microsoft.com/office/drawing/2014/main" id="{2C0EA4BC-461E-4001-8279-D192619C9DA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81025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18" name="AutoShape 1" descr="Картинка 25 из 4504">
          <a:extLst>
            <a:ext uri="{FF2B5EF4-FFF2-40B4-BE49-F238E27FC236}">
              <a16:creationId xmlns="" xmlns:a16="http://schemas.microsoft.com/office/drawing/2014/main" id="{7005AD0E-59A9-48FF-A4AE-3CDD7A95E66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581025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19" name="AutoShape 1" descr="Картинка 25 из 4504">
          <a:extLst>
            <a:ext uri="{FF2B5EF4-FFF2-40B4-BE49-F238E27FC236}">
              <a16:creationId xmlns="" xmlns:a16="http://schemas.microsoft.com/office/drawing/2014/main" id="{AF57EDB2-F2AA-461F-9A2C-F9AC2D6635A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20" name="AutoShape 1" descr="Картинка 25 из 4504">
          <a:extLst>
            <a:ext uri="{FF2B5EF4-FFF2-40B4-BE49-F238E27FC236}">
              <a16:creationId xmlns="" xmlns:a16="http://schemas.microsoft.com/office/drawing/2014/main" id="{E4BC934B-B938-434F-B872-E544A15118A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21" name="AutoShape 1" descr="Картинка 25 из 4504">
          <a:extLst>
            <a:ext uri="{FF2B5EF4-FFF2-40B4-BE49-F238E27FC236}">
              <a16:creationId xmlns="" xmlns:a16="http://schemas.microsoft.com/office/drawing/2014/main" id="{78C34372-1D0B-4479-888F-049D76739D1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22" name="AutoShape 1" descr="Картинка 25 из 4504">
          <a:extLst>
            <a:ext uri="{FF2B5EF4-FFF2-40B4-BE49-F238E27FC236}">
              <a16:creationId xmlns="" xmlns:a16="http://schemas.microsoft.com/office/drawing/2014/main" id="{AA0AEAE6-4D4D-4586-915A-E6EFF9B09E3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23" name="AutoShape 1" descr="Картинка 25 из 4504">
          <a:extLst>
            <a:ext uri="{FF2B5EF4-FFF2-40B4-BE49-F238E27FC236}">
              <a16:creationId xmlns="" xmlns:a16="http://schemas.microsoft.com/office/drawing/2014/main" id="{BD729B86-CFC3-4624-84A6-9B20646862B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24" name="AutoShape 1" descr="Картинка 25 из 4504">
          <a:extLst>
            <a:ext uri="{FF2B5EF4-FFF2-40B4-BE49-F238E27FC236}">
              <a16:creationId xmlns="" xmlns:a16="http://schemas.microsoft.com/office/drawing/2014/main" id="{D1111523-3019-4832-B32D-A22ED1A1650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25" name="AutoShape 1" descr="Картинка 25 из 4504">
          <a:extLst>
            <a:ext uri="{FF2B5EF4-FFF2-40B4-BE49-F238E27FC236}">
              <a16:creationId xmlns="" xmlns:a16="http://schemas.microsoft.com/office/drawing/2014/main" id="{5248DD71-B654-42BD-8698-4B1835CB0F2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26" name="AutoShape 1" descr="Картинка 25 из 4504">
          <a:extLst>
            <a:ext uri="{FF2B5EF4-FFF2-40B4-BE49-F238E27FC236}">
              <a16:creationId xmlns="" xmlns:a16="http://schemas.microsoft.com/office/drawing/2014/main" id="{C7ADCB04-87B2-407D-8B0A-D3B09B0DA4D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27" name="AutoShape 1" descr="Картинка 25 из 4504">
          <a:extLst>
            <a:ext uri="{FF2B5EF4-FFF2-40B4-BE49-F238E27FC236}">
              <a16:creationId xmlns="" xmlns:a16="http://schemas.microsoft.com/office/drawing/2014/main" id="{CD55C41E-B8FD-42D0-99D0-5273FD60BB8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28" name="AutoShape 1" descr="Картинка 25 из 4504">
          <a:extLst>
            <a:ext uri="{FF2B5EF4-FFF2-40B4-BE49-F238E27FC236}">
              <a16:creationId xmlns="" xmlns:a16="http://schemas.microsoft.com/office/drawing/2014/main" id="{3F18E344-04F3-44B5-98D0-03502EA4B7D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29" name="AutoShape 1" descr="Картинка 25 из 4504">
          <a:extLst>
            <a:ext uri="{FF2B5EF4-FFF2-40B4-BE49-F238E27FC236}">
              <a16:creationId xmlns="" xmlns:a16="http://schemas.microsoft.com/office/drawing/2014/main" id="{1E0E4DB9-A48E-403B-8133-AA2E08EF432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30" name="AutoShape 1" descr="Картинка 25 из 4504">
          <a:extLst>
            <a:ext uri="{FF2B5EF4-FFF2-40B4-BE49-F238E27FC236}">
              <a16:creationId xmlns="" xmlns:a16="http://schemas.microsoft.com/office/drawing/2014/main" id="{E9A3FCE3-2E89-4726-9003-DB7EF2DA8B6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31" name="AutoShape 1" descr="Картинка 25 из 4504">
          <a:extLst>
            <a:ext uri="{FF2B5EF4-FFF2-40B4-BE49-F238E27FC236}">
              <a16:creationId xmlns="" xmlns:a16="http://schemas.microsoft.com/office/drawing/2014/main" id="{EB841C33-A417-404C-BBD4-55A2410BC6B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32" name="AutoShape 1" descr="Картинка 25 из 4504">
          <a:extLst>
            <a:ext uri="{FF2B5EF4-FFF2-40B4-BE49-F238E27FC236}">
              <a16:creationId xmlns="" xmlns:a16="http://schemas.microsoft.com/office/drawing/2014/main" id="{E6DA857A-FF6C-4817-AD7D-E6B24F98169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33" name="AutoShape 1" descr="Картинка 25 из 4504">
          <a:extLst>
            <a:ext uri="{FF2B5EF4-FFF2-40B4-BE49-F238E27FC236}">
              <a16:creationId xmlns="" xmlns:a16="http://schemas.microsoft.com/office/drawing/2014/main" id="{08E42742-54E2-45F9-9F5D-3813DBDA915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34" name="AutoShape 1" descr="Картинка 25 из 4504">
          <a:extLst>
            <a:ext uri="{FF2B5EF4-FFF2-40B4-BE49-F238E27FC236}">
              <a16:creationId xmlns="" xmlns:a16="http://schemas.microsoft.com/office/drawing/2014/main" id="{A5A89955-0DD6-4684-9E5A-83370FE8AA2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35" name="AutoShape 1" descr="Картинка 25 из 4504">
          <a:extLst>
            <a:ext uri="{FF2B5EF4-FFF2-40B4-BE49-F238E27FC236}">
              <a16:creationId xmlns="" xmlns:a16="http://schemas.microsoft.com/office/drawing/2014/main" id="{E5E847AD-C517-456A-A1A3-B9B55639E10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36" name="AutoShape 1" descr="Картинка 25 из 4504">
          <a:extLst>
            <a:ext uri="{FF2B5EF4-FFF2-40B4-BE49-F238E27FC236}">
              <a16:creationId xmlns="" xmlns:a16="http://schemas.microsoft.com/office/drawing/2014/main" id="{1C5D5194-04DC-4FB0-B00A-D302548F2F2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29412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37" name="AutoShape 1" descr="Картинка 25 из 4504">
          <a:extLst>
            <a:ext uri="{FF2B5EF4-FFF2-40B4-BE49-F238E27FC236}">
              <a16:creationId xmlns="" xmlns:a16="http://schemas.microsoft.com/office/drawing/2014/main" id="{81585294-2689-43D0-B8C0-09C66D25FAE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38" name="AutoShape 1" descr="Картинка 25 из 4504">
          <a:extLst>
            <a:ext uri="{FF2B5EF4-FFF2-40B4-BE49-F238E27FC236}">
              <a16:creationId xmlns="" xmlns:a16="http://schemas.microsoft.com/office/drawing/2014/main" id="{836B0C61-52CE-497E-A10D-EC62EE75194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39" name="AutoShape 1" descr="Картинка 25 из 4504">
          <a:extLst>
            <a:ext uri="{FF2B5EF4-FFF2-40B4-BE49-F238E27FC236}">
              <a16:creationId xmlns="" xmlns:a16="http://schemas.microsoft.com/office/drawing/2014/main" id="{B8DF74F0-347A-4B3B-8F7F-50ED69726DB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40" name="AutoShape 1" descr="Картинка 25 из 4504">
          <a:extLst>
            <a:ext uri="{FF2B5EF4-FFF2-40B4-BE49-F238E27FC236}">
              <a16:creationId xmlns="" xmlns:a16="http://schemas.microsoft.com/office/drawing/2014/main" id="{2930F7DF-327B-45D8-81A4-D827DA748AF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41" name="AutoShape 1" descr="Картинка 25 из 4504">
          <a:extLst>
            <a:ext uri="{FF2B5EF4-FFF2-40B4-BE49-F238E27FC236}">
              <a16:creationId xmlns="" xmlns:a16="http://schemas.microsoft.com/office/drawing/2014/main" id="{D24C65B2-DFA8-40CC-AF29-314BBCE8742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42" name="AutoShape 1" descr="Картинка 25 из 4504">
          <a:extLst>
            <a:ext uri="{FF2B5EF4-FFF2-40B4-BE49-F238E27FC236}">
              <a16:creationId xmlns="" xmlns:a16="http://schemas.microsoft.com/office/drawing/2014/main" id="{263500B6-A5F4-430E-970E-AF983DDCEFD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43" name="AutoShape 1" descr="Картинка 25 из 4504">
          <a:extLst>
            <a:ext uri="{FF2B5EF4-FFF2-40B4-BE49-F238E27FC236}">
              <a16:creationId xmlns="" xmlns:a16="http://schemas.microsoft.com/office/drawing/2014/main" id="{FAFAD12E-4CA0-4F9B-920F-8EA76684B6E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44" name="AutoShape 1" descr="Картинка 25 из 4504">
          <a:extLst>
            <a:ext uri="{FF2B5EF4-FFF2-40B4-BE49-F238E27FC236}">
              <a16:creationId xmlns="" xmlns:a16="http://schemas.microsoft.com/office/drawing/2014/main" id="{36D7FB22-6169-428C-847A-AF07D5D1CA1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45" name="AutoShape 1" descr="Картинка 25 из 4504">
          <a:extLst>
            <a:ext uri="{FF2B5EF4-FFF2-40B4-BE49-F238E27FC236}">
              <a16:creationId xmlns="" xmlns:a16="http://schemas.microsoft.com/office/drawing/2014/main" id="{8A2A30E6-5192-45A9-B048-98A48C277E9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60958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46" name="AutoShape 1" descr="Картинка 25 из 4504">
          <a:extLst>
            <a:ext uri="{FF2B5EF4-FFF2-40B4-BE49-F238E27FC236}">
              <a16:creationId xmlns="" xmlns:a16="http://schemas.microsoft.com/office/drawing/2014/main" id="{E05B90AE-D7B2-465B-8614-E4E73974B57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31241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47" name="AutoShape 1" descr="Картинка 25 из 4504">
          <a:extLst>
            <a:ext uri="{FF2B5EF4-FFF2-40B4-BE49-F238E27FC236}">
              <a16:creationId xmlns="" xmlns:a16="http://schemas.microsoft.com/office/drawing/2014/main" id="{62F92F47-0048-4007-A9AE-6668AFDAA4D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31241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48" name="AutoShape 1" descr="Картинка 25 из 4504">
          <a:extLst>
            <a:ext uri="{FF2B5EF4-FFF2-40B4-BE49-F238E27FC236}">
              <a16:creationId xmlns="" xmlns:a16="http://schemas.microsoft.com/office/drawing/2014/main" id="{82C476ED-0AD6-426C-9F3B-8B6FB09D72B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31241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49" name="AutoShape 1" descr="Картинка 25 из 4504">
          <a:extLst>
            <a:ext uri="{FF2B5EF4-FFF2-40B4-BE49-F238E27FC236}">
              <a16:creationId xmlns="" xmlns:a16="http://schemas.microsoft.com/office/drawing/2014/main" id="{4AD127F5-825C-45BA-95EE-C953B6263F9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312414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50" name="AutoShape 1" descr="Картинка 25 из 4504">
          <a:extLst>
            <a:ext uri="{FF2B5EF4-FFF2-40B4-BE49-F238E27FC236}">
              <a16:creationId xmlns="" xmlns:a16="http://schemas.microsoft.com/office/drawing/2014/main" id="{5117CB93-307D-470F-87FA-EDE4317FC7D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3312414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51" name="AutoShape 1" descr="Картинка 25 из 4504">
          <a:extLst>
            <a:ext uri="{FF2B5EF4-FFF2-40B4-BE49-F238E27FC236}">
              <a16:creationId xmlns="" xmlns:a16="http://schemas.microsoft.com/office/drawing/2014/main" id="{6EAC9E59-25AF-41FA-9E8F-0B292AED70A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52" name="AutoShape 1" descr="Картинка 25 из 4504">
          <a:extLst>
            <a:ext uri="{FF2B5EF4-FFF2-40B4-BE49-F238E27FC236}">
              <a16:creationId xmlns="" xmlns:a16="http://schemas.microsoft.com/office/drawing/2014/main" id="{0845C47D-E559-4800-9081-73C3F8FA644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2212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609600"/>
    <xdr:sp macro="" textlink="">
      <xdr:nvSpPr>
        <xdr:cNvPr id="153" name="AutoShape 1" descr="Картинка 25 из 4504">
          <a:extLst>
            <a:ext uri="{FF2B5EF4-FFF2-40B4-BE49-F238E27FC236}">
              <a16:creationId xmlns="" xmlns:a16="http://schemas.microsoft.com/office/drawing/2014/main" id="{47B33F63-DACF-4659-9D8F-0FAFEA2DE454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189966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552450"/>
    <xdr:sp macro="" textlink="">
      <xdr:nvSpPr>
        <xdr:cNvPr id="154" name="AutoShape 1" descr="Картинка 25 из 4504">
          <a:extLst>
            <a:ext uri="{FF2B5EF4-FFF2-40B4-BE49-F238E27FC236}">
              <a16:creationId xmlns="" xmlns:a16="http://schemas.microsoft.com/office/drawing/2014/main" id="{4117AFD5-3D83-4006-B355-55267DE21818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189966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609600"/>
    <xdr:sp macro="" textlink="">
      <xdr:nvSpPr>
        <xdr:cNvPr id="155" name="AutoShape 1" descr="Картинка 25 из 4504">
          <a:extLst>
            <a:ext uri="{FF2B5EF4-FFF2-40B4-BE49-F238E27FC236}">
              <a16:creationId xmlns="" xmlns:a16="http://schemas.microsoft.com/office/drawing/2014/main" id="{530929B7-BFA1-44A6-B180-EC920DA63E13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189966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609600"/>
    <xdr:sp macro="" textlink="">
      <xdr:nvSpPr>
        <xdr:cNvPr id="156" name="AutoShape 1" descr="Картинка 25 из 4504">
          <a:extLst>
            <a:ext uri="{FF2B5EF4-FFF2-40B4-BE49-F238E27FC236}">
              <a16:creationId xmlns="" xmlns:a16="http://schemas.microsoft.com/office/drawing/2014/main" id="{3205F62A-822B-47C4-A64A-84F7BAED7AF3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67589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609600"/>
    <xdr:sp macro="" textlink="">
      <xdr:nvSpPr>
        <xdr:cNvPr id="157" name="AutoShape 1" descr="Картинка 25 из 4504">
          <a:extLst>
            <a:ext uri="{FF2B5EF4-FFF2-40B4-BE49-F238E27FC236}">
              <a16:creationId xmlns="" xmlns:a16="http://schemas.microsoft.com/office/drawing/2014/main" id="{B505F572-F909-4625-94F7-FABE10560FAF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67589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609600"/>
    <xdr:sp macro="" textlink="">
      <xdr:nvSpPr>
        <xdr:cNvPr id="158" name="AutoShape 1" descr="Картинка 25 из 4504">
          <a:extLst>
            <a:ext uri="{FF2B5EF4-FFF2-40B4-BE49-F238E27FC236}">
              <a16:creationId xmlns="" xmlns:a16="http://schemas.microsoft.com/office/drawing/2014/main" id="{4468B156-9749-4872-A7CA-1E31338BA449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67589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552450"/>
    <xdr:sp macro="" textlink="">
      <xdr:nvSpPr>
        <xdr:cNvPr id="159" name="AutoShape 1" descr="Картинка 25 из 4504">
          <a:extLst>
            <a:ext uri="{FF2B5EF4-FFF2-40B4-BE49-F238E27FC236}">
              <a16:creationId xmlns="" xmlns:a16="http://schemas.microsoft.com/office/drawing/2014/main" id="{00F7F968-781A-4792-BF50-7E89D8F91620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222123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609600"/>
    <xdr:sp macro="" textlink="">
      <xdr:nvSpPr>
        <xdr:cNvPr id="160" name="AutoShape 1" descr="Картинка 25 из 4504">
          <a:extLst>
            <a:ext uri="{FF2B5EF4-FFF2-40B4-BE49-F238E27FC236}">
              <a16:creationId xmlns="" xmlns:a16="http://schemas.microsoft.com/office/drawing/2014/main" id="{F4D9A46E-9ED7-4818-B26D-ADA6A0E957B1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609600"/>
    <xdr:sp macro="" textlink="">
      <xdr:nvSpPr>
        <xdr:cNvPr id="161" name="AutoShape 1" descr="Картинка 25 из 4504">
          <a:extLst>
            <a:ext uri="{FF2B5EF4-FFF2-40B4-BE49-F238E27FC236}">
              <a16:creationId xmlns="" xmlns:a16="http://schemas.microsoft.com/office/drawing/2014/main" id="{3DDF2800-3434-4D57-AC37-486447AF6833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12</xdr:row>
      <xdr:rowOff>0</xdr:rowOff>
    </xdr:from>
    <xdr:ext cx="304800" cy="609600"/>
    <xdr:sp macro="" textlink="">
      <xdr:nvSpPr>
        <xdr:cNvPr id="162" name="AutoShape 1" descr="Картинка 25 из 4504">
          <a:extLst>
            <a:ext uri="{FF2B5EF4-FFF2-40B4-BE49-F238E27FC236}">
              <a16:creationId xmlns="" xmlns:a16="http://schemas.microsoft.com/office/drawing/2014/main" id="{CAECB1F9-83A1-433F-907C-1ED617500547}"/>
            </a:ext>
          </a:extLst>
        </xdr:cNvPr>
        <xdr:cNvSpPr>
          <a:spLocks noChangeAspect="1" noChangeArrowheads="1"/>
        </xdr:cNvSpPr>
      </xdr:nvSpPr>
      <xdr:spPr bwMode="auto">
        <a:xfrm>
          <a:off x="11041380" y="2221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552450"/>
    <xdr:sp macro="" textlink="">
      <xdr:nvSpPr>
        <xdr:cNvPr id="163" name="AutoShape 1" descr="Картинка 25 из 4504">
          <a:extLst>
            <a:ext uri="{FF2B5EF4-FFF2-40B4-BE49-F238E27FC236}">
              <a16:creationId xmlns="" xmlns:a16="http://schemas.microsoft.com/office/drawing/2014/main" id="{A37F68AC-04FE-4DA7-BF10-C9093A58CBD8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4963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164" name="AutoShape 1" descr="Картинка 25 из 4504">
          <a:extLst>
            <a:ext uri="{FF2B5EF4-FFF2-40B4-BE49-F238E27FC236}">
              <a16:creationId xmlns="" xmlns:a16="http://schemas.microsoft.com/office/drawing/2014/main" id="{3728A8EF-55E5-4B3E-B5F2-F063E538D4F7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65" name="AutoShape 1" descr="Картинка 25 из 4504">
          <a:extLst>
            <a:ext uri="{FF2B5EF4-FFF2-40B4-BE49-F238E27FC236}">
              <a16:creationId xmlns="" xmlns:a16="http://schemas.microsoft.com/office/drawing/2014/main" id="{D90DD53D-679F-4029-9B95-3885626B4E1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66" name="AutoShape 1" descr="Картинка 25 из 4504">
          <a:extLst>
            <a:ext uri="{FF2B5EF4-FFF2-40B4-BE49-F238E27FC236}">
              <a16:creationId xmlns="" xmlns:a16="http://schemas.microsoft.com/office/drawing/2014/main" id="{7960210C-C904-4E0F-B7DD-6DD9679654F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167" name="AutoShape 1" descr="Картинка 25 из 4504">
          <a:extLst>
            <a:ext uri="{FF2B5EF4-FFF2-40B4-BE49-F238E27FC236}">
              <a16:creationId xmlns="" xmlns:a16="http://schemas.microsoft.com/office/drawing/2014/main" id="{41982EAB-2C12-4B51-9937-693A4638DFF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68" name="AutoShape 1" descr="Картинка 25 из 4504">
          <a:extLst>
            <a:ext uri="{FF2B5EF4-FFF2-40B4-BE49-F238E27FC236}">
              <a16:creationId xmlns="" xmlns:a16="http://schemas.microsoft.com/office/drawing/2014/main" id="{DA298862-491E-493B-AC12-2112ACC7A10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169" name="AutoShape 1" descr="Картинка 25 из 4504">
          <a:extLst>
            <a:ext uri="{FF2B5EF4-FFF2-40B4-BE49-F238E27FC236}">
              <a16:creationId xmlns="" xmlns:a16="http://schemas.microsoft.com/office/drawing/2014/main" id="{6FCA3759-57F0-49A3-B9D8-65DB5A531227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70" name="AutoShape 1" descr="Картинка 25 из 4504">
          <a:extLst>
            <a:ext uri="{FF2B5EF4-FFF2-40B4-BE49-F238E27FC236}">
              <a16:creationId xmlns="" xmlns:a16="http://schemas.microsoft.com/office/drawing/2014/main" id="{922F739B-966F-4EC6-9EB4-6F1A080B2FB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71" name="AutoShape 1" descr="Картинка 25 из 4504">
          <a:extLst>
            <a:ext uri="{FF2B5EF4-FFF2-40B4-BE49-F238E27FC236}">
              <a16:creationId xmlns="" xmlns:a16="http://schemas.microsoft.com/office/drawing/2014/main" id="{90D7F550-369B-4F98-87E0-89F8CF070D5E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172" name="AutoShape 1" descr="Картинка 25 из 4504">
          <a:extLst>
            <a:ext uri="{FF2B5EF4-FFF2-40B4-BE49-F238E27FC236}">
              <a16:creationId xmlns="" xmlns:a16="http://schemas.microsoft.com/office/drawing/2014/main" id="{07A2BB17-B095-4954-9FA6-D99910F3FEE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73" name="AutoShape 1" descr="Картинка 25 из 4504">
          <a:extLst>
            <a:ext uri="{FF2B5EF4-FFF2-40B4-BE49-F238E27FC236}">
              <a16:creationId xmlns="" xmlns:a16="http://schemas.microsoft.com/office/drawing/2014/main" id="{1411ED1B-5BA0-4389-8E05-F85E77FE076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174" name="AutoShape 1" descr="Картинка 25 из 4504">
          <a:extLst>
            <a:ext uri="{FF2B5EF4-FFF2-40B4-BE49-F238E27FC236}">
              <a16:creationId xmlns="" xmlns:a16="http://schemas.microsoft.com/office/drawing/2014/main" id="{165DE89D-3E1C-4D93-8175-7DDF0D4DACCE}"/>
            </a:ext>
          </a:extLst>
        </xdr:cNvPr>
        <xdr:cNvSpPr>
          <a:spLocks noChangeAspect="1" noChangeArrowheads="1"/>
        </xdr:cNvSpPr>
      </xdr:nvSpPr>
      <xdr:spPr bwMode="auto">
        <a:xfrm>
          <a:off x="755904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75" name="AutoShape 1" descr="Картинка 25 из 4504">
          <a:extLst>
            <a:ext uri="{FF2B5EF4-FFF2-40B4-BE49-F238E27FC236}">
              <a16:creationId xmlns="" xmlns:a16="http://schemas.microsoft.com/office/drawing/2014/main" id="{00BDE74C-B27D-4622-902D-717355F9F19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176" name="AutoShape 1" descr="Картинка 25 из 4504">
          <a:extLst>
            <a:ext uri="{FF2B5EF4-FFF2-40B4-BE49-F238E27FC236}">
              <a16:creationId xmlns="" xmlns:a16="http://schemas.microsoft.com/office/drawing/2014/main" id="{22D6F1A4-961A-438C-9004-D4CC4D529B8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77" name="AutoShape 1" descr="Картинка 25 из 4504">
          <a:extLst>
            <a:ext uri="{FF2B5EF4-FFF2-40B4-BE49-F238E27FC236}">
              <a16:creationId xmlns="" xmlns:a16="http://schemas.microsoft.com/office/drawing/2014/main" id="{E356CFB7-FA56-41AD-9DF0-50504B7B79B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78" name="AutoShape 1" descr="Картинка 25 из 4504">
          <a:extLst>
            <a:ext uri="{FF2B5EF4-FFF2-40B4-BE49-F238E27FC236}">
              <a16:creationId xmlns="" xmlns:a16="http://schemas.microsoft.com/office/drawing/2014/main" id="{B2858C2D-BE8D-4E62-9A1D-CF25CCCD3AA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179" name="AutoShape 1" descr="Картинка 25 из 4504">
          <a:extLst>
            <a:ext uri="{FF2B5EF4-FFF2-40B4-BE49-F238E27FC236}">
              <a16:creationId xmlns="" xmlns:a16="http://schemas.microsoft.com/office/drawing/2014/main" id="{40987BCD-4E6C-468A-A27D-49F7FD33891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80" name="AutoShape 1" descr="Картинка 25 из 4504">
          <a:extLst>
            <a:ext uri="{FF2B5EF4-FFF2-40B4-BE49-F238E27FC236}">
              <a16:creationId xmlns="" xmlns:a16="http://schemas.microsoft.com/office/drawing/2014/main" id="{2FFBB7A3-9306-4ABE-83E8-500418FAF9D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81" name="AutoShape 1" descr="Картинка 25 из 4504">
          <a:extLst>
            <a:ext uri="{FF2B5EF4-FFF2-40B4-BE49-F238E27FC236}">
              <a16:creationId xmlns="" xmlns:a16="http://schemas.microsoft.com/office/drawing/2014/main" id="{C8F2CCB3-22F9-4263-A53E-1E8717B80F1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182" name="AutoShape 1" descr="Картинка 25 из 4504">
          <a:extLst>
            <a:ext uri="{FF2B5EF4-FFF2-40B4-BE49-F238E27FC236}">
              <a16:creationId xmlns="" xmlns:a16="http://schemas.microsoft.com/office/drawing/2014/main" id="{5FDC4708-CB40-4D32-BE22-062E78C6F7D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83" name="AutoShape 1" descr="Картинка 25 из 4504">
          <a:extLst>
            <a:ext uri="{FF2B5EF4-FFF2-40B4-BE49-F238E27FC236}">
              <a16:creationId xmlns="" xmlns:a16="http://schemas.microsoft.com/office/drawing/2014/main" id="{366E1BB6-4B23-43E2-9512-C811E5EA6F4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84" name="AutoShape 1" descr="Картинка 25 из 4504">
          <a:extLst>
            <a:ext uri="{FF2B5EF4-FFF2-40B4-BE49-F238E27FC236}">
              <a16:creationId xmlns="" xmlns:a16="http://schemas.microsoft.com/office/drawing/2014/main" id="{E6A52BEB-E455-4B93-9845-8A49CAF1AE2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249631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85" name="AutoShape 1" descr="Картинка 25 из 4504">
          <a:extLst>
            <a:ext uri="{FF2B5EF4-FFF2-40B4-BE49-F238E27FC236}">
              <a16:creationId xmlns="" xmlns:a16="http://schemas.microsoft.com/office/drawing/2014/main" id="{65FCCACF-070C-4139-98E1-3390C252283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86" name="AutoShape 1" descr="Картинка 25 из 4504">
          <a:extLst>
            <a:ext uri="{FF2B5EF4-FFF2-40B4-BE49-F238E27FC236}">
              <a16:creationId xmlns="" xmlns:a16="http://schemas.microsoft.com/office/drawing/2014/main" id="{D44D63C4-169D-4208-B728-F7336A7C56F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87" name="AutoShape 1" descr="Картинка 25 из 4504">
          <a:extLst>
            <a:ext uri="{FF2B5EF4-FFF2-40B4-BE49-F238E27FC236}">
              <a16:creationId xmlns="" xmlns:a16="http://schemas.microsoft.com/office/drawing/2014/main" id="{D644769A-5DF1-4D89-8FAF-507DDD1E09A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88" name="AutoShape 1" descr="Картинка 25 из 4504">
          <a:extLst>
            <a:ext uri="{FF2B5EF4-FFF2-40B4-BE49-F238E27FC236}">
              <a16:creationId xmlns="" xmlns:a16="http://schemas.microsoft.com/office/drawing/2014/main" id="{4ECBDE39-D180-4583-8416-37A13878093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89" name="AutoShape 1" descr="Картинка 25 из 4504">
          <a:extLst>
            <a:ext uri="{FF2B5EF4-FFF2-40B4-BE49-F238E27FC236}">
              <a16:creationId xmlns="" xmlns:a16="http://schemas.microsoft.com/office/drawing/2014/main" id="{8EAB592F-34C2-4A72-9FF0-0121EB2F41B8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90" name="AutoShape 1" descr="Картинка 25 из 4504">
          <a:extLst>
            <a:ext uri="{FF2B5EF4-FFF2-40B4-BE49-F238E27FC236}">
              <a16:creationId xmlns="" xmlns:a16="http://schemas.microsoft.com/office/drawing/2014/main" id="{1C8BCBD0-F7FA-4C29-A718-FA35F6473E60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91" name="AutoShape 1" descr="Картинка 25 из 4504">
          <a:extLst>
            <a:ext uri="{FF2B5EF4-FFF2-40B4-BE49-F238E27FC236}">
              <a16:creationId xmlns="" xmlns:a16="http://schemas.microsoft.com/office/drawing/2014/main" id="{C40C3E67-77A7-4DC4-8993-654BEB32C35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192" name="AutoShape 1" descr="Картинка 25 из 4504">
          <a:extLst>
            <a:ext uri="{FF2B5EF4-FFF2-40B4-BE49-F238E27FC236}">
              <a16:creationId xmlns="" xmlns:a16="http://schemas.microsoft.com/office/drawing/2014/main" id="{5394688E-3D44-4947-A887-F7A4653877B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193" name="AutoShape 1" descr="Картинка 25 из 4504">
          <a:extLst>
            <a:ext uri="{FF2B5EF4-FFF2-40B4-BE49-F238E27FC236}">
              <a16:creationId xmlns="" xmlns:a16="http://schemas.microsoft.com/office/drawing/2014/main" id="{79CAF005-E6CD-45EE-AFEA-D9F0CCFB6F9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03199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94" name="AutoShape 1" descr="Картинка 25 из 4504">
          <a:extLst>
            <a:ext uri="{FF2B5EF4-FFF2-40B4-BE49-F238E27FC236}">
              <a16:creationId xmlns="" xmlns:a16="http://schemas.microsoft.com/office/drawing/2014/main" id="{5788EA7E-07AC-43CB-B204-D3090FC4C38B}"/>
            </a:ext>
          </a:extLst>
        </xdr:cNvPr>
        <xdr:cNvSpPr>
          <a:spLocks noChangeAspect="1" noChangeArrowheads="1"/>
        </xdr:cNvSpPr>
      </xdr:nvSpPr>
      <xdr:spPr bwMode="auto">
        <a:xfrm>
          <a:off x="8488680" y="681380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32</xdr:row>
      <xdr:rowOff>0</xdr:rowOff>
    </xdr:from>
    <xdr:ext cx="304800" cy="559721"/>
    <xdr:sp macro="" textlink="">
      <xdr:nvSpPr>
        <xdr:cNvPr id="195" name="AutoShape 1" descr="Картинка 25 из 4504">
          <a:extLst>
            <a:ext uri="{FF2B5EF4-FFF2-40B4-BE49-F238E27FC236}">
              <a16:creationId xmlns="" xmlns:a16="http://schemas.microsoft.com/office/drawing/2014/main" id="{97B47DAA-A4B4-423E-AE73-DA30557B6B2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7892796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</xdr:row>
      <xdr:rowOff>0</xdr:rowOff>
    </xdr:from>
    <xdr:ext cx="304800" cy="304800"/>
    <xdr:sp macro="" textlink="">
      <xdr:nvSpPr>
        <xdr:cNvPr id="196" name="AutoShape 1" descr="Картинка 25 из 4504">
          <a:extLst>
            <a:ext uri="{FF2B5EF4-FFF2-40B4-BE49-F238E27FC236}">
              <a16:creationId xmlns="" xmlns:a16="http://schemas.microsoft.com/office/drawing/2014/main" id="{8E2C9157-0279-4EB4-ABFA-B73EFD140DE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737692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</xdr:row>
      <xdr:rowOff>0</xdr:rowOff>
    </xdr:from>
    <xdr:ext cx="304800" cy="567815"/>
    <xdr:sp macro="" textlink="">
      <xdr:nvSpPr>
        <xdr:cNvPr id="197" name="AutoShape 1" descr="Картинка 25 из 4504">
          <a:extLst>
            <a:ext uri="{FF2B5EF4-FFF2-40B4-BE49-F238E27FC236}">
              <a16:creationId xmlns="" xmlns:a16="http://schemas.microsoft.com/office/drawing/2014/main" id="{8F6B1950-4A6B-4EB9-B521-17044C83022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737692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</xdr:row>
      <xdr:rowOff>0</xdr:rowOff>
    </xdr:from>
    <xdr:ext cx="304800" cy="559721"/>
    <xdr:sp macro="" textlink="">
      <xdr:nvSpPr>
        <xdr:cNvPr id="198" name="AutoShape 1" descr="Картинка 25 из 4504">
          <a:extLst>
            <a:ext uri="{FF2B5EF4-FFF2-40B4-BE49-F238E27FC236}">
              <a16:creationId xmlns="" xmlns:a16="http://schemas.microsoft.com/office/drawing/2014/main" id="{ABAD87B6-4777-4FEE-BEA6-D51C23D21C2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737692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</xdr:row>
      <xdr:rowOff>0</xdr:rowOff>
    </xdr:from>
    <xdr:ext cx="304800" cy="567815"/>
    <xdr:sp macro="" textlink="">
      <xdr:nvSpPr>
        <xdr:cNvPr id="199" name="AutoShape 1" descr="Картинка 25 из 4504">
          <a:extLst>
            <a:ext uri="{FF2B5EF4-FFF2-40B4-BE49-F238E27FC236}">
              <a16:creationId xmlns="" xmlns:a16="http://schemas.microsoft.com/office/drawing/2014/main" id="{543ED1B3-FA6B-4B9D-84B9-36BBBD4AE06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7376922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</xdr:row>
      <xdr:rowOff>0</xdr:rowOff>
    </xdr:from>
    <xdr:ext cx="304800" cy="559721"/>
    <xdr:sp macro="" textlink="">
      <xdr:nvSpPr>
        <xdr:cNvPr id="200" name="AutoShape 1" descr="Картинка 25 из 4504">
          <a:extLst>
            <a:ext uri="{FF2B5EF4-FFF2-40B4-BE49-F238E27FC236}">
              <a16:creationId xmlns="" xmlns:a16="http://schemas.microsoft.com/office/drawing/2014/main" id="{012DEC8C-E048-4830-A0C1-C85C7614C2C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737692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</xdr:row>
      <xdr:rowOff>0</xdr:rowOff>
    </xdr:from>
    <xdr:ext cx="304800" cy="559721"/>
    <xdr:sp macro="" textlink="">
      <xdr:nvSpPr>
        <xdr:cNvPr id="201" name="AutoShape 1" descr="Картинка 25 из 4504">
          <a:extLst>
            <a:ext uri="{FF2B5EF4-FFF2-40B4-BE49-F238E27FC236}">
              <a16:creationId xmlns="" xmlns:a16="http://schemas.microsoft.com/office/drawing/2014/main" id="{7E65D18B-5A50-4F1F-A307-BB59FC76AC8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7517892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1248834</xdr:colOff>
      <xdr:row>13</xdr:row>
      <xdr:rowOff>63500</xdr:rowOff>
    </xdr:from>
    <xdr:to>
      <xdr:col>10</xdr:col>
      <xdr:colOff>1223782</xdr:colOff>
      <xdr:row>13</xdr:row>
      <xdr:rowOff>4616450</xdr:rowOff>
    </xdr:to>
    <xdr:pic>
      <xdr:nvPicPr>
        <xdr:cNvPr id="202" name="Рисунок 201">
          <a:extLst>
            <a:ext uri="{FF2B5EF4-FFF2-40B4-BE49-F238E27FC236}">
              <a16:creationId xmlns="" xmlns:a16="http://schemas.microsoft.com/office/drawing/2014/main" id="{3769B3EC-A2B9-435E-A6B6-E02C35178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6034" y="69146420"/>
          <a:ext cx="8006428" cy="4552950"/>
        </a:xfrm>
        <a:prstGeom prst="rect">
          <a:avLst/>
        </a:prstGeom>
      </xdr:spPr>
    </xdr:pic>
    <xdr:clientData/>
  </xdr:twoCellAnchor>
  <xdr:oneCellAnchor>
    <xdr:from>
      <xdr:col>10</xdr:col>
      <xdr:colOff>730250</xdr:colOff>
      <xdr:row>12</xdr:row>
      <xdr:rowOff>0</xdr:rowOff>
    </xdr:from>
    <xdr:ext cx="304800" cy="552450"/>
    <xdr:sp macro="" textlink="">
      <xdr:nvSpPr>
        <xdr:cNvPr id="203" name="AutoShape 1" descr="Картинка 25 из 4504">
          <a:extLst>
            <a:ext uri="{FF2B5EF4-FFF2-40B4-BE49-F238E27FC236}">
              <a16:creationId xmlns="" xmlns:a16="http://schemas.microsoft.com/office/drawing/2014/main" id="{00AF710B-56DC-4861-B029-B9027191D2DF}"/>
            </a:ext>
          </a:extLst>
        </xdr:cNvPr>
        <xdr:cNvSpPr>
          <a:spLocks noChangeAspect="1" noChangeArrowheads="1"/>
        </xdr:cNvSpPr>
      </xdr:nvSpPr>
      <xdr:spPr bwMode="auto">
        <a:xfrm>
          <a:off x="9218930" y="1594104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67815"/>
    <xdr:sp macro="" textlink="">
      <xdr:nvSpPr>
        <xdr:cNvPr id="204" name="AutoShape 1" descr="Картинка 25 из 4504">
          <a:extLst>
            <a:ext uri="{FF2B5EF4-FFF2-40B4-BE49-F238E27FC236}">
              <a16:creationId xmlns="" xmlns:a16="http://schemas.microsoft.com/office/drawing/2014/main" id="{5B84DAE5-C361-4763-95B8-6BE806096064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5003780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9721"/>
    <xdr:sp macro="" textlink="">
      <xdr:nvSpPr>
        <xdr:cNvPr id="205" name="AutoShape 1" descr="Картинка 25 из 4504">
          <a:extLst>
            <a:ext uri="{FF2B5EF4-FFF2-40B4-BE49-F238E27FC236}">
              <a16:creationId xmlns="" xmlns:a16="http://schemas.microsoft.com/office/drawing/2014/main" id="{F224EE4C-E8D9-4150-B2F8-2457DF927C85}"/>
            </a:ext>
          </a:extLst>
        </xdr:cNvPr>
        <xdr:cNvSpPr>
          <a:spLocks noChangeAspect="1" noChangeArrowheads="1"/>
        </xdr:cNvSpPr>
      </xdr:nvSpPr>
      <xdr:spPr bwMode="auto">
        <a:xfrm>
          <a:off x="8488680" y="1500378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552450"/>
    <xdr:sp macro="" textlink="">
      <xdr:nvSpPr>
        <xdr:cNvPr id="206" name="AutoShape 1" descr="Картинка 25 из 4504">
          <a:extLst>
            <a:ext uri="{FF2B5EF4-FFF2-40B4-BE49-F238E27FC236}">
              <a16:creationId xmlns="" xmlns:a16="http://schemas.microsoft.com/office/drawing/2014/main" id="{86826EDE-3196-48CE-83A9-133C96AC8472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90194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207" name="AutoShape 1" descr="Картинка 25 из 4504">
          <a:extLst>
            <a:ext uri="{FF2B5EF4-FFF2-40B4-BE49-F238E27FC236}">
              <a16:creationId xmlns="" xmlns:a16="http://schemas.microsoft.com/office/drawing/2014/main" id="{8F1EAA5F-30FA-41C2-8290-478B37752350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08" name="AutoShape 1" descr="Картинка 25 из 4504">
          <a:extLst>
            <a:ext uri="{FF2B5EF4-FFF2-40B4-BE49-F238E27FC236}">
              <a16:creationId xmlns="" xmlns:a16="http://schemas.microsoft.com/office/drawing/2014/main" id="{FD216158-54D5-447A-AED0-09D4FFC72B7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09" name="AutoShape 1" descr="Картинка 25 из 4504">
          <a:extLst>
            <a:ext uri="{FF2B5EF4-FFF2-40B4-BE49-F238E27FC236}">
              <a16:creationId xmlns="" xmlns:a16="http://schemas.microsoft.com/office/drawing/2014/main" id="{E3971786-A0E6-4491-9561-3A1F12112E73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210" name="AutoShape 1" descr="Картинка 25 из 4504">
          <a:extLst>
            <a:ext uri="{FF2B5EF4-FFF2-40B4-BE49-F238E27FC236}">
              <a16:creationId xmlns="" xmlns:a16="http://schemas.microsoft.com/office/drawing/2014/main" id="{6190D2E4-D09B-4E69-9BBD-F23A8F42C1C7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11" name="AutoShape 1" descr="Картинка 25 из 4504">
          <a:extLst>
            <a:ext uri="{FF2B5EF4-FFF2-40B4-BE49-F238E27FC236}">
              <a16:creationId xmlns="" xmlns:a16="http://schemas.microsoft.com/office/drawing/2014/main" id="{8D77177C-195C-4919-89DF-0DED5EB9D56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212" name="AutoShape 1" descr="Картинка 25 из 4504">
          <a:extLst>
            <a:ext uri="{FF2B5EF4-FFF2-40B4-BE49-F238E27FC236}">
              <a16:creationId xmlns="" xmlns:a16="http://schemas.microsoft.com/office/drawing/2014/main" id="{63BC85FA-5663-4035-975A-8F6440F873A3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13" name="AutoShape 1" descr="Картинка 25 из 4504">
          <a:extLst>
            <a:ext uri="{FF2B5EF4-FFF2-40B4-BE49-F238E27FC236}">
              <a16:creationId xmlns="" xmlns:a16="http://schemas.microsoft.com/office/drawing/2014/main" id="{8DE20DCD-77DB-4030-A5F3-D88EB3362A96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14" name="AutoShape 1" descr="Картинка 25 из 4504">
          <a:extLst>
            <a:ext uri="{FF2B5EF4-FFF2-40B4-BE49-F238E27FC236}">
              <a16:creationId xmlns="" xmlns:a16="http://schemas.microsoft.com/office/drawing/2014/main" id="{ED107931-ADB7-42A6-9B03-58986D9E0CAD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215" name="AutoShape 1" descr="Картинка 25 из 4504">
          <a:extLst>
            <a:ext uri="{FF2B5EF4-FFF2-40B4-BE49-F238E27FC236}">
              <a16:creationId xmlns="" xmlns:a16="http://schemas.microsoft.com/office/drawing/2014/main" id="{C7FA6BCB-7FD6-4C05-85D4-ECC320D9235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16" name="AutoShape 1" descr="Картинка 25 из 4504">
          <a:extLst>
            <a:ext uri="{FF2B5EF4-FFF2-40B4-BE49-F238E27FC236}">
              <a16:creationId xmlns="" xmlns:a16="http://schemas.microsoft.com/office/drawing/2014/main" id="{7BD2977C-5AD3-4372-B51D-12A0475EFF6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609600"/>
    <xdr:sp macro="" textlink="">
      <xdr:nvSpPr>
        <xdr:cNvPr id="217" name="AutoShape 1" descr="Картинка 25 из 4504">
          <a:extLst>
            <a:ext uri="{FF2B5EF4-FFF2-40B4-BE49-F238E27FC236}">
              <a16:creationId xmlns="" xmlns:a16="http://schemas.microsoft.com/office/drawing/2014/main" id="{0346CAD7-C455-4ABF-A2F2-6FCAE7951AB3}"/>
            </a:ext>
          </a:extLst>
        </xdr:cNvPr>
        <xdr:cNvSpPr>
          <a:spLocks noChangeAspect="1" noChangeArrowheads="1"/>
        </xdr:cNvSpPr>
      </xdr:nvSpPr>
      <xdr:spPr bwMode="auto">
        <a:xfrm>
          <a:off x="755904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18" name="AutoShape 1" descr="Картинка 25 из 4504">
          <a:extLst>
            <a:ext uri="{FF2B5EF4-FFF2-40B4-BE49-F238E27FC236}">
              <a16:creationId xmlns="" xmlns:a16="http://schemas.microsoft.com/office/drawing/2014/main" id="{9A9A515B-A000-4627-BEB1-30DE989976CA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219" name="AutoShape 1" descr="Картинка 25 из 4504">
          <a:extLst>
            <a:ext uri="{FF2B5EF4-FFF2-40B4-BE49-F238E27FC236}">
              <a16:creationId xmlns="" xmlns:a16="http://schemas.microsoft.com/office/drawing/2014/main" id="{98950DCF-2F91-4AC1-B056-2E3A6A8C492C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20" name="AutoShape 1" descr="Картинка 25 из 4504">
          <a:extLst>
            <a:ext uri="{FF2B5EF4-FFF2-40B4-BE49-F238E27FC236}">
              <a16:creationId xmlns="" xmlns:a16="http://schemas.microsoft.com/office/drawing/2014/main" id="{615F0F31-B9E6-4159-855D-75B4C04AACB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21" name="AutoShape 1" descr="Картинка 25 из 4504">
          <a:extLst>
            <a:ext uri="{FF2B5EF4-FFF2-40B4-BE49-F238E27FC236}">
              <a16:creationId xmlns="" xmlns:a16="http://schemas.microsoft.com/office/drawing/2014/main" id="{8B082FBA-986D-4964-9EFB-108CBB7580DF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552450"/>
    <xdr:sp macro="" textlink="">
      <xdr:nvSpPr>
        <xdr:cNvPr id="222" name="AutoShape 1" descr="Картинка 25 из 4504">
          <a:extLst>
            <a:ext uri="{FF2B5EF4-FFF2-40B4-BE49-F238E27FC236}">
              <a16:creationId xmlns="" xmlns:a16="http://schemas.microsoft.com/office/drawing/2014/main" id="{9B697CBC-9A55-4F64-B9D4-B71725D7A93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23" name="AutoShape 1" descr="Картинка 25 из 4504">
          <a:extLst>
            <a:ext uri="{FF2B5EF4-FFF2-40B4-BE49-F238E27FC236}">
              <a16:creationId xmlns="" xmlns:a16="http://schemas.microsoft.com/office/drawing/2014/main" id="{9E309AEB-FAFD-4B53-B187-8F8ADD12555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24" name="AutoShape 1" descr="Картинка 25 из 4504">
          <a:extLst>
            <a:ext uri="{FF2B5EF4-FFF2-40B4-BE49-F238E27FC236}">
              <a16:creationId xmlns="" xmlns:a16="http://schemas.microsoft.com/office/drawing/2014/main" id="{EDE229F0-05E9-4F01-A130-2F91B4173D7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609600"/>
    <xdr:sp macro="" textlink="">
      <xdr:nvSpPr>
        <xdr:cNvPr id="225" name="AutoShape 1" descr="Картинка 25 из 4504">
          <a:extLst>
            <a:ext uri="{FF2B5EF4-FFF2-40B4-BE49-F238E27FC236}">
              <a16:creationId xmlns="" xmlns:a16="http://schemas.microsoft.com/office/drawing/2014/main" id="{0221D8DA-A06A-40CD-9A42-281CF1A69671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26" name="AutoShape 1" descr="Картинка 25 из 4504">
          <a:extLst>
            <a:ext uri="{FF2B5EF4-FFF2-40B4-BE49-F238E27FC236}">
              <a16:creationId xmlns="" xmlns:a16="http://schemas.microsoft.com/office/drawing/2014/main" id="{818D6139-D785-4822-BA13-5F5B0E3664F2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227" name="AutoShape 1" descr="Картинка 25 из 4504">
          <a:extLst>
            <a:ext uri="{FF2B5EF4-FFF2-40B4-BE49-F238E27FC236}">
              <a16:creationId xmlns="" xmlns:a16="http://schemas.microsoft.com/office/drawing/2014/main" id="{99B3E08B-C004-4E36-8BC1-0BEAF0635179}"/>
            </a:ext>
          </a:extLst>
        </xdr:cNvPr>
        <xdr:cNvSpPr>
          <a:spLocks noChangeAspect="1" noChangeArrowheads="1"/>
        </xdr:cNvSpPr>
      </xdr:nvSpPr>
      <xdr:spPr bwMode="auto">
        <a:xfrm>
          <a:off x="8488680" y="4901946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</xdr:row>
      <xdr:rowOff>0</xdr:rowOff>
    </xdr:from>
    <xdr:ext cx="304800" cy="559721"/>
    <xdr:sp macro="" textlink="">
      <xdr:nvSpPr>
        <xdr:cNvPr id="228" name="AutoShape 1" descr="Картинка 25 из 4504">
          <a:extLst>
            <a:ext uri="{FF2B5EF4-FFF2-40B4-BE49-F238E27FC236}">
              <a16:creationId xmlns="" xmlns:a16="http://schemas.microsoft.com/office/drawing/2014/main" id="{61E91262-2A17-4BD9-843A-57434CB98CF2}"/>
            </a:ext>
          </a:extLst>
        </xdr:cNvPr>
        <xdr:cNvSpPr>
          <a:spLocks noChangeAspect="1" noChangeArrowheads="1"/>
        </xdr:cNvSpPr>
      </xdr:nvSpPr>
      <xdr:spPr bwMode="auto">
        <a:xfrm>
          <a:off x="8500533" y="9931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</xdr:row>
      <xdr:rowOff>0</xdr:rowOff>
    </xdr:from>
    <xdr:ext cx="304800" cy="559721"/>
    <xdr:sp macro="" textlink="">
      <xdr:nvSpPr>
        <xdr:cNvPr id="229" name="AutoShape 1" descr="Картинка 25 из 4504">
          <a:extLst>
            <a:ext uri="{FF2B5EF4-FFF2-40B4-BE49-F238E27FC236}">
              <a16:creationId xmlns="" xmlns:a16="http://schemas.microsoft.com/office/drawing/2014/main" id="{ADB76071-1A4B-4B62-BFFA-3E158F3A640A}"/>
            </a:ext>
          </a:extLst>
        </xdr:cNvPr>
        <xdr:cNvSpPr>
          <a:spLocks noChangeAspect="1" noChangeArrowheads="1"/>
        </xdr:cNvSpPr>
      </xdr:nvSpPr>
      <xdr:spPr bwMode="auto">
        <a:xfrm>
          <a:off x="8500533" y="9931400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23</xdr:row>
      <xdr:rowOff>0</xdr:rowOff>
    </xdr:from>
    <xdr:ext cx="304800" cy="559721"/>
    <xdr:sp macro="" textlink="">
      <xdr:nvSpPr>
        <xdr:cNvPr id="230" name="AutoShape 1" descr="Картинка 25 из 4504">
          <a:extLst>
            <a:ext uri="{FF2B5EF4-FFF2-40B4-BE49-F238E27FC236}">
              <a16:creationId xmlns="" xmlns:a16="http://schemas.microsoft.com/office/drawing/2014/main" id="{FCC75B46-38B7-43D1-B2B2-0D4B50ADE76B}"/>
            </a:ext>
          </a:extLst>
        </xdr:cNvPr>
        <xdr:cNvSpPr>
          <a:spLocks noChangeAspect="1" noChangeArrowheads="1"/>
        </xdr:cNvSpPr>
      </xdr:nvSpPr>
      <xdr:spPr bwMode="auto">
        <a:xfrm>
          <a:off x="8500533" y="1055793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25</xdr:row>
      <xdr:rowOff>0</xdr:rowOff>
    </xdr:from>
    <xdr:ext cx="304800" cy="559721"/>
    <xdr:sp macro="" textlink="">
      <xdr:nvSpPr>
        <xdr:cNvPr id="231" name="AutoShape 1" descr="Картинка 25 из 4504">
          <a:extLst>
            <a:ext uri="{FF2B5EF4-FFF2-40B4-BE49-F238E27FC236}">
              <a16:creationId xmlns="" xmlns:a16="http://schemas.microsoft.com/office/drawing/2014/main" id="{8E98A042-95B6-4ED0-87F1-187B221690BC}"/>
            </a:ext>
          </a:extLst>
        </xdr:cNvPr>
        <xdr:cNvSpPr>
          <a:spLocks noChangeAspect="1" noChangeArrowheads="1"/>
        </xdr:cNvSpPr>
      </xdr:nvSpPr>
      <xdr:spPr bwMode="auto">
        <a:xfrm>
          <a:off x="8500533" y="11184467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201083</xdr:colOff>
      <xdr:row>1</xdr:row>
      <xdr:rowOff>0</xdr:rowOff>
    </xdr:from>
    <xdr:to>
      <xdr:col>4</xdr:col>
      <xdr:colOff>709083</xdr:colOff>
      <xdr:row>4</xdr:row>
      <xdr:rowOff>338666</xdr:rowOff>
    </xdr:to>
    <xdr:pic>
      <xdr:nvPicPr>
        <xdr:cNvPr id="232" name="Рисунок 231" descr="Z:\2e16c243-3e9b-4a27-a2aa-63ae9a47a7f6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583" y="190500"/>
          <a:ext cx="3492500" cy="1164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57538</xdr:colOff>
      <xdr:row>5</xdr:row>
      <xdr:rowOff>37764</xdr:rowOff>
    </xdr:from>
    <xdr:to>
      <xdr:col>2</xdr:col>
      <xdr:colOff>418790</xdr:colOff>
      <xdr:row>7</xdr:row>
      <xdr:rowOff>213100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8" y="1031232"/>
          <a:ext cx="2584881" cy="5645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0</xdr:colOff>
      <xdr:row>60</xdr:row>
      <xdr:rowOff>0</xdr:rowOff>
    </xdr:from>
    <xdr:ext cx="304800" cy="304800"/>
    <xdr:sp macro="" textlink="">
      <xdr:nvSpPr>
        <xdr:cNvPr id="13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12077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85</xdr:row>
      <xdr:rowOff>0</xdr:rowOff>
    </xdr:from>
    <xdr:ext cx="304800" cy="609600"/>
    <xdr:sp macro="" textlink="">
      <xdr:nvSpPr>
        <xdr:cNvPr id="14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45923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85</xdr:row>
      <xdr:rowOff>0</xdr:rowOff>
    </xdr:from>
    <xdr:ext cx="304800" cy="552450"/>
    <xdr:sp macro="" textlink="">
      <xdr:nvSpPr>
        <xdr:cNvPr id="15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59639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85</xdr:row>
      <xdr:rowOff>0</xdr:rowOff>
    </xdr:from>
    <xdr:ext cx="304800" cy="609600"/>
    <xdr:sp macro="" textlink="">
      <xdr:nvSpPr>
        <xdr:cNvPr id="16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64211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45</xdr:row>
      <xdr:rowOff>0</xdr:rowOff>
    </xdr:from>
    <xdr:ext cx="304800" cy="304800"/>
    <xdr:sp macro="" textlink="">
      <xdr:nvSpPr>
        <xdr:cNvPr id="22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9467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85</xdr:row>
      <xdr:rowOff>0</xdr:rowOff>
    </xdr:from>
    <xdr:ext cx="304800" cy="304800"/>
    <xdr:sp macro="" textlink="">
      <xdr:nvSpPr>
        <xdr:cNvPr id="25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16878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144</xdr:row>
      <xdr:rowOff>0</xdr:rowOff>
    </xdr:from>
    <xdr:ext cx="304800" cy="304800"/>
    <xdr:sp macro="" textlink="">
      <xdr:nvSpPr>
        <xdr:cNvPr id="28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23602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166</xdr:row>
      <xdr:rowOff>0</xdr:rowOff>
    </xdr:from>
    <xdr:ext cx="304800" cy="609600"/>
    <xdr:sp macro="" textlink="">
      <xdr:nvSpPr>
        <xdr:cNvPr id="29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1861125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144</xdr:row>
      <xdr:rowOff>0</xdr:rowOff>
    </xdr:from>
    <xdr:ext cx="304800" cy="304800"/>
    <xdr:sp macro="" textlink="">
      <xdr:nvSpPr>
        <xdr:cNvPr id="30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27832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144</xdr:row>
      <xdr:rowOff>0</xdr:rowOff>
    </xdr:from>
    <xdr:ext cx="304800" cy="304800"/>
    <xdr:sp macro="" textlink="">
      <xdr:nvSpPr>
        <xdr:cNvPr id="31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25869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154</xdr:row>
      <xdr:rowOff>0</xdr:rowOff>
    </xdr:from>
    <xdr:ext cx="304800" cy="304800"/>
    <xdr:sp macro="" textlink="">
      <xdr:nvSpPr>
        <xdr:cNvPr id="32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29727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169</xdr:row>
      <xdr:rowOff>0</xdr:rowOff>
    </xdr:from>
    <xdr:ext cx="304800" cy="304800"/>
    <xdr:sp macro="" textlink="">
      <xdr:nvSpPr>
        <xdr:cNvPr id="33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3390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195</xdr:row>
      <xdr:rowOff>0</xdr:rowOff>
    </xdr:from>
    <xdr:ext cx="304800" cy="304800"/>
    <xdr:sp macro="" textlink="">
      <xdr:nvSpPr>
        <xdr:cNvPr id="34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39395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184</xdr:row>
      <xdr:rowOff>0</xdr:rowOff>
    </xdr:from>
    <xdr:ext cx="304800" cy="304800"/>
    <xdr:sp macro="" textlink="">
      <xdr:nvSpPr>
        <xdr:cNvPr id="35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37690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196</xdr:row>
      <xdr:rowOff>0</xdr:rowOff>
    </xdr:from>
    <xdr:ext cx="304800" cy="304800"/>
    <xdr:sp macro="" textlink="">
      <xdr:nvSpPr>
        <xdr:cNvPr id="39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416147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210</xdr:row>
      <xdr:rowOff>0</xdr:rowOff>
    </xdr:from>
    <xdr:ext cx="304800" cy="304800"/>
    <xdr:sp macro="" textlink="">
      <xdr:nvSpPr>
        <xdr:cNvPr id="40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43395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304800"/>
    <xdr:sp macro="" textlink="">
      <xdr:nvSpPr>
        <xdr:cNvPr id="45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7867650" y="47272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222</xdr:row>
      <xdr:rowOff>0</xdr:rowOff>
    </xdr:from>
    <xdr:ext cx="304800" cy="609600"/>
    <xdr:sp macro="" textlink="">
      <xdr:nvSpPr>
        <xdr:cNvPr id="58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449961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0</xdr:col>
      <xdr:colOff>73841</xdr:colOff>
      <xdr:row>12</xdr:row>
      <xdr:rowOff>66221</xdr:rowOff>
    </xdr:from>
    <xdr:to>
      <xdr:col>1</xdr:col>
      <xdr:colOff>102420</xdr:colOff>
      <xdr:row>13</xdr:row>
      <xdr:rowOff>0</xdr:rowOff>
    </xdr:to>
    <xdr:pic>
      <xdr:nvPicPr>
        <xdr:cNvPr id="62" name="Рисунок 61" descr="Размеры тротуарной плитки - 60 мм">
          <a:extLst>
            <a:ext uri="{FF2B5EF4-FFF2-40B4-BE49-F238E27FC236}">
              <a16:creationId xmlns="" xmlns:a16="http://schemas.microsoft.com/office/drawing/2014/main" id="{00000000-0008-0000-02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41" y="3220737"/>
          <a:ext cx="1421482" cy="9067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475926</xdr:colOff>
      <xdr:row>12</xdr:row>
      <xdr:rowOff>174112</xdr:rowOff>
    </xdr:from>
    <xdr:to>
      <xdr:col>6</xdr:col>
      <xdr:colOff>235566</xdr:colOff>
      <xdr:row>13</xdr:row>
      <xdr:rowOff>0</xdr:rowOff>
    </xdr:to>
    <xdr:pic>
      <xdr:nvPicPr>
        <xdr:cNvPr id="67" name="Рисунок 66" descr="Размеры тротуарной плитки - 60 мм">
          <a:extLst>
            <a:ext uri="{FF2B5EF4-FFF2-40B4-BE49-F238E27FC236}">
              <a16:creationId xmlns="" xmlns:a16="http://schemas.microsoft.com/office/drawing/2014/main" id="{00000000-0008-0000-02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17583"/>
        <a:stretch>
          <a:fillRect/>
        </a:stretch>
      </xdr:blipFill>
      <xdr:spPr bwMode="auto">
        <a:xfrm>
          <a:off x="4081087" y="3328628"/>
          <a:ext cx="1050124" cy="76814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146607</xdr:colOff>
      <xdr:row>46</xdr:row>
      <xdr:rowOff>157976</xdr:rowOff>
    </xdr:from>
    <xdr:to>
      <xdr:col>0</xdr:col>
      <xdr:colOff>1437090</xdr:colOff>
      <xdr:row>46</xdr:row>
      <xdr:rowOff>919328</xdr:rowOff>
    </xdr:to>
    <xdr:pic>
      <xdr:nvPicPr>
        <xdr:cNvPr id="75" name="Рисунок 74" descr="Размеры тротуарной плитки - 60 мм">
          <a:extLst>
            <a:ext uri="{FF2B5EF4-FFF2-40B4-BE49-F238E27FC236}">
              <a16:creationId xmlns="" xmlns:a16="http://schemas.microsoft.com/office/drawing/2014/main" id="{00000000-0008-0000-0200-00004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r:link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5834"/>
        <a:stretch>
          <a:fillRect/>
        </a:stretch>
      </xdr:blipFill>
      <xdr:spPr bwMode="auto">
        <a:xfrm>
          <a:off x="146607" y="11603527"/>
          <a:ext cx="1290483" cy="7613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1390008</xdr:colOff>
      <xdr:row>61</xdr:row>
      <xdr:rowOff>92178</xdr:rowOff>
    </xdr:from>
    <xdr:to>
      <xdr:col>2</xdr:col>
      <xdr:colOff>143386</xdr:colOff>
      <xdr:row>61</xdr:row>
      <xdr:rowOff>821700</xdr:rowOff>
    </xdr:to>
    <xdr:pic>
      <xdr:nvPicPr>
        <xdr:cNvPr id="80" name="Рисунок 79" descr="Размеры тротуарной плитки - 60 мм">
          <a:extLst>
            <a:ext uri="{FF2B5EF4-FFF2-40B4-BE49-F238E27FC236}">
              <a16:creationId xmlns="" xmlns:a16="http://schemas.microsoft.com/office/drawing/2014/main" id="{00000000-0008-0000-0200-00005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1715"/>
        <a:stretch>
          <a:fillRect/>
        </a:stretch>
      </xdr:blipFill>
      <xdr:spPr bwMode="auto">
        <a:xfrm>
          <a:off x="1390008" y="12249355"/>
          <a:ext cx="883701" cy="7295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300476</xdr:colOff>
      <xdr:row>61</xdr:row>
      <xdr:rowOff>81936</xdr:rowOff>
    </xdr:from>
    <xdr:to>
      <xdr:col>3</xdr:col>
      <xdr:colOff>278796</xdr:colOff>
      <xdr:row>61</xdr:row>
      <xdr:rowOff>798872</xdr:rowOff>
    </xdr:to>
    <xdr:pic>
      <xdr:nvPicPr>
        <xdr:cNvPr id="81" name="Рисунок 80" descr="Размеры тротуарной плитки - 60 мм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r:link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3625" b="9720"/>
        <a:stretch>
          <a:fillRect/>
        </a:stretch>
      </xdr:blipFill>
      <xdr:spPr bwMode="auto">
        <a:xfrm>
          <a:off x="2430799" y="12239113"/>
          <a:ext cx="715739" cy="716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398640</xdr:colOff>
      <xdr:row>61</xdr:row>
      <xdr:rowOff>40968</xdr:rowOff>
    </xdr:from>
    <xdr:to>
      <xdr:col>4</xdr:col>
      <xdr:colOff>653230</xdr:colOff>
      <xdr:row>61</xdr:row>
      <xdr:rowOff>798872</xdr:rowOff>
    </xdr:to>
    <xdr:pic>
      <xdr:nvPicPr>
        <xdr:cNvPr id="82" name="Рисунок 81" descr="Размеры тротуарной плитки - 60 мм">
          <a:extLst>
            <a:ext uri="{FF2B5EF4-FFF2-40B4-BE49-F238E27FC236}">
              <a16:creationId xmlns="" xmlns:a16="http://schemas.microsoft.com/office/drawing/2014/main" id="{00000000-0008-0000-0200-00005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r:link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4788" b="8811"/>
        <a:stretch>
          <a:fillRect/>
        </a:stretch>
      </xdr:blipFill>
      <xdr:spPr bwMode="auto">
        <a:xfrm>
          <a:off x="3266382" y="12198145"/>
          <a:ext cx="992009" cy="75790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526783</xdr:colOff>
      <xdr:row>143</xdr:row>
      <xdr:rowOff>70011</xdr:rowOff>
    </xdr:from>
    <xdr:to>
      <xdr:col>1</xdr:col>
      <xdr:colOff>627678</xdr:colOff>
      <xdr:row>143</xdr:row>
      <xdr:rowOff>900093</xdr:rowOff>
    </xdr:to>
    <xdr:pic>
      <xdr:nvPicPr>
        <xdr:cNvPr id="85" name="Рисунок 84" descr="Тротуарный бортовой камень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r:link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9004"/>
        <a:stretch>
          <a:fillRect/>
        </a:stretch>
      </xdr:blipFill>
      <xdr:spPr bwMode="auto">
        <a:xfrm>
          <a:off x="526783" y="32913766"/>
          <a:ext cx="1632671" cy="8300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256867</xdr:colOff>
      <xdr:row>143</xdr:row>
      <xdr:rowOff>148496</xdr:rowOff>
    </xdr:from>
    <xdr:to>
      <xdr:col>4</xdr:col>
      <xdr:colOff>207952</xdr:colOff>
      <xdr:row>143</xdr:row>
      <xdr:rowOff>838200</xdr:rowOff>
    </xdr:to>
    <xdr:pic>
      <xdr:nvPicPr>
        <xdr:cNvPr id="86" name="Рисунок 85" descr="Шарнирный бортовой камень">
          <a:extLst>
            <a:ext uri="{FF2B5EF4-FFF2-40B4-BE49-F238E27FC236}">
              <a16:creationId xmlns=""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5247" y="35924396"/>
          <a:ext cx="1497945" cy="68970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0</xdr:colOff>
      <xdr:row>45</xdr:row>
      <xdr:rowOff>0</xdr:rowOff>
    </xdr:from>
    <xdr:ext cx="304800" cy="567815"/>
    <xdr:sp macro="" textlink="">
      <xdr:nvSpPr>
        <xdr:cNvPr id="87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7363952" y="8654435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45</xdr:row>
      <xdr:rowOff>0</xdr:rowOff>
    </xdr:from>
    <xdr:ext cx="304800" cy="559721"/>
    <xdr:sp macro="" textlink="">
      <xdr:nvSpPr>
        <xdr:cNvPr id="91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7363952" y="9299677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46</xdr:row>
      <xdr:rowOff>0</xdr:rowOff>
    </xdr:from>
    <xdr:ext cx="304800" cy="567815"/>
    <xdr:sp macro="" textlink="">
      <xdr:nvSpPr>
        <xdr:cNvPr id="95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7189839" y="5735484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46</xdr:row>
      <xdr:rowOff>0</xdr:rowOff>
    </xdr:from>
    <xdr:ext cx="304800" cy="559721"/>
    <xdr:sp macro="" textlink="">
      <xdr:nvSpPr>
        <xdr:cNvPr id="96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7189839" y="5735484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7</xdr:col>
      <xdr:colOff>460887</xdr:colOff>
      <xdr:row>12</xdr:row>
      <xdr:rowOff>117588</xdr:rowOff>
    </xdr:from>
    <xdr:to>
      <xdr:col>9</xdr:col>
      <xdr:colOff>573549</xdr:colOff>
      <xdr:row>12</xdr:row>
      <xdr:rowOff>901357</xdr:rowOff>
    </xdr:to>
    <xdr:pic>
      <xdr:nvPicPr>
        <xdr:cNvPr id="68" name="Рисунок 67" descr="Размеры тротуарной плитки - 60 мм">
          <a:extLst>
            <a:ext uri="{FF2B5EF4-FFF2-40B4-BE49-F238E27FC236}">
              <a16:creationId xmlns="" xmlns:a16="http://schemas.microsoft.com/office/drawing/2014/main" id="{00000000-0008-0000-02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r:link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9597" y="3272104"/>
          <a:ext cx="1239275" cy="78376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244240</xdr:colOff>
      <xdr:row>12</xdr:row>
      <xdr:rowOff>235564</xdr:rowOff>
    </xdr:from>
    <xdr:to>
      <xdr:col>8</xdr:col>
      <xdr:colOff>68035</xdr:colOff>
      <xdr:row>13</xdr:row>
      <xdr:rowOff>0</xdr:rowOff>
    </xdr:to>
    <xdr:pic>
      <xdr:nvPicPr>
        <xdr:cNvPr id="65" name="Рисунок 64" descr="Размеры тротуарной плитки - 60 мм"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r:link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20940"/>
        <a:stretch>
          <a:fillRect/>
        </a:stretch>
      </xdr:blipFill>
      <xdr:spPr bwMode="auto">
        <a:xfrm>
          <a:off x="5139885" y="3390080"/>
          <a:ext cx="929924" cy="716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103540</xdr:colOff>
      <xdr:row>86</xdr:row>
      <xdr:rowOff>118021</xdr:rowOff>
    </xdr:from>
    <xdr:to>
      <xdr:col>0</xdr:col>
      <xdr:colOff>1043939</xdr:colOff>
      <xdr:row>91</xdr:row>
      <xdr:rowOff>114034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602" b="25188"/>
        <a:stretch/>
      </xdr:blipFill>
      <xdr:spPr>
        <a:xfrm>
          <a:off x="103540" y="23976241"/>
          <a:ext cx="940399" cy="841832"/>
        </a:xfrm>
        <a:prstGeom prst="rect">
          <a:avLst/>
        </a:prstGeom>
      </xdr:spPr>
    </xdr:pic>
    <xdr:clientData/>
  </xdr:twoCellAnchor>
  <xdr:twoCellAnchor editAs="oneCell">
    <xdr:from>
      <xdr:col>0</xdr:col>
      <xdr:colOff>1157339</xdr:colOff>
      <xdr:row>86</xdr:row>
      <xdr:rowOff>106680</xdr:rowOff>
    </xdr:from>
    <xdr:to>
      <xdr:col>1</xdr:col>
      <xdr:colOff>531534</xdr:colOff>
      <xdr:row>91</xdr:row>
      <xdr:rowOff>129541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85" t="27045" r="29857" b="5199"/>
        <a:stretch/>
      </xdr:blipFill>
      <xdr:spPr>
        <a:xfrm>
          <a:off x="1157339" y="23964900"/>
          <a:ext cx="900061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706692</xdr:colOff>
      <xdr:row>86</xdr:row>
      <xdr:rowOff>184354</xdr:rowOff>
    </xdr:from>
    <xdr:to>
      <xdr:col>4</xdr:col>
      <xdr:colOff>563307</xdr:colOff>
      <xdr:row>93</xdr:row>
      <xdr:rowOff>68417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/>
        <a:srcRect l="50900" t="55524" r="5220" b="15392"/>
        <a:stretch/>
      </xdr:blipFill>
      <xdr:spPr>
        <a:xfrm>
          <a:off x="2837015" y="17206451"/>
          <a:ext cx="1362179" cy="1113095"/>
        </a:xfrm>
        <a:prstGeom prst="rect">
          <a:avLst/>
        </a:prstGeom>
      </xdr:spPr>
    </xdr:pic>
    <xdr:clientData/>
  </xdr:twoCellAnchor>
  <xdr:twoCellAnchor editAs="oneCell">
    <xdr:from>
      <xdr:col>6</xdr:col>
      <xdr:colOff>307258</xdr:colOff>
      <xdr:row>86</xdr:row>
      <xdr:rowOff>163871</xdr:rowOff>
    </xdr:from>
    <xdr:to>
      <xdr:col>8</xdr:col>
      <xdr:colOff>375399</xdr:colOff>
      <xdr:row>93</xdr:row>
      <xdr:rowOff>51211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/>
        <a:srcRect l="50123" t="67389" r="8319" b="9511"/>
        <a:stretch/>
      </xdr:blipFill>
      <xdr:spPr>
        <a:xfrm>
          <a:off x="5202903" y="17349839"/>
          <a:ext cx="1522327" cy="1116372"/>
        </a:xfrm>
        <a:prstGeom prst="rect">
          <a:avLst/>
        </a:prstGeom>
      </xdr:spPr>
    </xdr:pic>
    <xdr:clientData/>
  </xdr:twoCellAnchor>
  <xdr:oneCellAnchor>
    <xdr:from>
      <xdr:col>10</xdr:col>
      <xdr:colOff>0</xdr:colOff>
      <xdr:row>127</xdr:row>
      <xdr:rowOff>0</xdr:rowOff>
    </xdr:from>
    <xdr:ext cx="304800" cy="304800"/>
    <xdr:sp macro="" textlink="">
      <xdr:nvSpPr>
        <xdr:cNvPr id="60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7189839" y="11368548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127</xdr:row>
      <xdr:rowOff>0</xdr:rowOff>
    </xdr:from>
    <xdr:ext cx="304800" cy="567815"/>
    <xdr:sp macro="" textlink="">
      <xdr:nvSpPr>
        <xdr:cNvPr id="72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189839" y="1377540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127</xdr:row>
      <xdr:rowOff>0</xdr:rowOff>
    </xdr:from>
    <xdr:ext cx="304800" cy="559721"/>
    <xdr:sp macro="" textlink="">
      <xdr:nvSpPr>
        <xdr:cNvPr id="73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189839" y="1377540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0</xdr:col>
      <xdr:colOff>71694</xdr:colOff>
      <xdr:row>170</xdr:row>
      <xdr:rowOff>197714</xdr:rowOff>
    </xdr:from>
    <xdr:to>
      <xdr:col>0</xdr:col>
      <xdr:colOff>1227897</xdr:colOff>
      <xdr:row>170</xdr:row>
      <xdr:rowOff>983226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94" y="36372230"/>
          <a:ext cx="1156203" cy="785512"/>
        </a:xfrm>
        <a:prstGeom prst="rect">
          <a:avLst/>
        </a:prstGeom>
      </xdr:spPr>
    </xdr:pic>
    <xdr:clientData/>
  </xdr:twoCellAnchor>
  <xdr:twoCellAnchor editAs="oneCell">
    <xdr:from>
      <xdr:col>1</xdr:col>
      <xdr:colOff>286776</xdr:colOff>
      <xdr:row>170</xdr:row>
      <xdr:rowOff>10242</xdr:rowOff>
    </xdr:from>
    <xdr:to>
      <xdr:col>3</xdr:col>
      <xdr:colOff>230003</xdr:colOff>
      <xdr:row>171</xdr:row>
      <xdr:rowOff>10240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679" y="36184758"/>
          <a:ext cx="1448793" cy="1003709"/>
        </a:xfrm>
        <a:prstGeom prst="rect">
          <a:avLst/>
        </a:prstGeom>
      </xdr:spPr>
    </xdr:pic>
    <xdr:clientData/>
  </xdr:twoCellAnchor>
  <xdr:twoCellAnchor editAs="oneCell">
    <xdr:from>
      <xdr:col>3</xdr:col>
      <xdr:colOff>645244</xdr:colOff>
      <xdr:row>170</xdr:row>
      <xdr:rowOff>2</xdr:rowOff>
    </xdr:from>
    <xdr:to>
      <xdr:col>6</xdr:col>
      <xdr:colOff>127531</xdr:colOff>
      <xdr:row>171</xdr:row>
      <xdr:rowOff>102419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712" y="36174518"/>
          <a:ext cx="1689026" cy="1106128"/>
        </a:xfrm>
        <a:prstGeom prst="rect">
          <a:avLst/>
        </a:prstGeom>
      </xdr:spPr>
    </xdr:pic>
    <xdr:clientData/>
  </xdr:twoCellAnchor>
  <xdr:twoCellAnchor editAs="oneCell">
    <xdr:from>
      <xdr:col>6</xdr:col>
      <xdr:colOff>203294</xdr:colOff>
      <xdr:row>197</xdr:row>
      <xdr:rowOff>52725</xdr:rowOff>
    </xdr:from>
    <xdr:to>
      <xdr:col>8</xdr:col>
      <xdr:colOff>285399</xdr:colOff>
      <xdr:row>200</xdr:row>
      <xdr:rowOff>23895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545070" y="48486378"/>
          <a:ext cx="1590553" cy="1386313"/>
        </a:xfrm>
        <a:prstGeom prst="rect">
          <a:avLst/>
        </a:prstGeom>
      </xdr:spPr>
    </xdr:pic>
    <xdr:clientData/>
  </xdr:twoCellAnchor>
  <xdr:oneCellAnchor>
    <xdr:from>
      <xdr:col>10</xdr:col>
      <xdr:colOff>0</xdr:colOff>
      <xdr:row>32</xdr:row>
      <xdr:rowOff>0</xdr:rowOff>
    </xdr:from>
    <xdr:ext cx="304800" cy="567815"/>
    <xdr:sp macro="" textlink="">
      <xdr:nvSpPr>
        <xdr:cNvPr id="78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189839" y="5919839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128</xdr:row>
      <xdr:rowOff>0</xdr:rowOff>
    </xdr:from>
    <xdr:ext cx="304800" cy="304800"/>
    <xdr:sp macro="" textlink="">
      <xdr:nvSpPr>
        <xdr:cNvPr id="63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135443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136</xdr:row>
      <xdr:rowOff>0</xdr:rowOff>
    </xdr:from>
    <xdr:ext cx="304800" cy="567815"/>
    <xdr:sp macro="" textlink="">
      <xdr:nvSpPr>
        <xdr:cNvPr id="69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2317177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136</xdr:row>
      <xdr:rowOff>0</xdr:rowOff>
    </xdr:from>
    <xdr:ext cx="304800" cy="559721"/>
    <xdr:sp macro="" textlink="">
      <xdr:nvSpPr>
        <xdr:cNvPr id="70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2317177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85</xdr:row>
      <xdr:rowOff>38100</xdr:rowOff>
    </xdr:from>
    <xdr:ext cx="304800" cy="609600"/>
    <xdr:sp macro="" textlink="">
      <xdr:nvSpPr>
        <xdr:cNvPr id="77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985760" y="2245614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85</xdr:row>
      <xdr:rowOff>0</xdr:rowOff>
    </xdr:from>
    <xdr:ext cx="304800" cy="552450"/>
    <xdr:sp macro="" textlink="">
      <xdr:nvSpPr>
        <xdr:cNvPr id="89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1644967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85</xdr:row>
      <xdr:rowOff>0</xdr:rowOff>
    </xdr:from>
    <xdr:ext cx="304800" cy="609600"/>
    <xdr:sp macro="" textlink="">
      <xdr:nvSpPr>
        <xdr:cNvPr id="90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16449675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154</xdr:row>
      <xdr:rowOff>0</xdr:rowOff>
    </xdr:from>
    <xdr:ext cx="304800" cy="609600"/>
    <xdr:sp macro="" textlink="">
      <xdr:nvSpPr>
        <xdr:cNvPr id="92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33366075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609600"/>
    <xdr:sp macro="" textlink="">
      <xdr:nvSpPr>
        <xdr:cNvPr id="93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445960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207</xdr:row>
      <xdr:rowOff>0</xdr:rowOff>
    </xdr:from>
    <xdr:ext cx="304800" cy="609600"/>
    <xdr:sp macro="" textlink="">
      <xdr:nvSpPr>
        <xdr:cNvPr id="94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445960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111</xdr:row>
      <xdr:rowOff>0</xdr:rowOff>
    </xdr:from>
    <xdr:ext cx="304800" cy="609600"/>
    <xdr:sp macro="" textlink="">
      <xdr:nvSpPr>
        <xdr:cNvPr id="71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6606048" y="16059355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111</xdr:row>
      <xdr:rowOff>0</xdr:rowOff>
    </xdr:from>
    <xdr:ext cx="304800" cy="552450"/>
    <xdr:sp macro="" textlink="">
      <xdr:nvSpPr>
        <xdr:cNvPr id="74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6606048" y="1605935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111</xdr:row>
      <xdr:rowOff>0</xdr:rowOff>
    </xdr:from>
    <xdr:ext cx="304800" cy="609600"/>
    <xdr:sp macro="" textlink="">
      <xdr:nvSpPr>
        <xdr:cNvPr id="97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6606048" y="16059355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304800"/>
    <xdr:sp macro="" textlink="">
      <xdr:nvSpPr>
        <xdr:cNvPr id="98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1605935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05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835081" y="16059355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552450"/>
    <xdr:sp macro="" textlink="">
      <xdr:nvSpPr>
        <xdr:cNvPr id="106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7835081" y="16059355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07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7835081" y="16059355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127</xdr:row>
      <xdr:rowOff>0</xdr:rowOff>
    </xdr:from>
    <xdr:ext cx="304800" cy="304800"/>
    <xdr:sp macro="" textlink="">
      <xdr:nvSpPr>
        <xdr:cNvPr id="108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7294758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127</xdr:row>
      <xdr:rowOff>0</xdr:rowOff>
    </xdr:from>
    <xdr:ext cx="304800" cy="567815"/>
    <xdr:sp macro="" textlink="">
      <xdr:nvSpPr>
        <xdr:cNvPr id="109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8431613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127</xdr:row>
      <xdr:rowOff>0</xdr:rowOff>
    </xdr:from>
    <xdr:ext cx="304800" cy="559721"/>
    <xdr:sp macro="" textlink="">
      <xdr:nvSpPr>
        <xdr:cNvPr id="110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8431613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127</xdr:row>
      <xdr:rowOff>0</xdr:rowOff>
    </xdr:from>
    <xdr:ext cx="304800" cy="567815"/>
    <xdr:sp macro="" textlink="">
      <xdr:nvSpPr>
        <xdr:cNvPr id="111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6362742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127</xdr:row>
      <xdr:rowOff>0</xdr:rowOff>
    </xdr:from>
    <xdr:ext cx="304800" cy="559721"/>
    <xdr:sp macro="" textlink="">
      <xdr:nvSpPr>
        <xdr:cNvPr id="112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6362742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111</xdr:row>
      <xdr:rowOff>0</xdr:rowOff>
    </xdr:from>
    <xdr:ext cx="304800" cy="609600"/>
    <xdr:sp macro="" textlink="">
      <xdr:nvSpPr>
        <xdr:cNvPr id="103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6606048" y="23382339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304800"/>
    <xdr:sp macro="" textlink="">
      <xdr:nvSpPr>
        <xdr:cNvPr id="104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3382339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13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7835081" y="23382339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552450"/>
    <xdr:sp macro="" textlink="">
      <xdr:nvSpPr>
        <xdr:cNvPr id="114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7835081" y="23382339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15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7835081" y="23382339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153630</xdr:colOff>
      <xdr:row>12</xdr:row>
      <xdr:rowOff>92178</xdr:rowOff>
    </xdr:from>
    <xdr:to>
      <xdr:col>3</xdr:col>
      <xdr:colOff>20483</xdr:colOff>
      <xdr:row>12</xdr:row>
      <xdr:rowOff>939595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546533" y="3461775"/>
          <a:ext cx="1372419" cy="847417"/>
        </a:xfrm>
        <a:prstGeom prst="rect">
          <a:avLst/>
        </a:prstGeom>
      </xdr:spPr>
    </xdr:pic>
    <xdr:clientData/>
  </xdr:twoCellAnchor>
  <xdr:twoCellAnchor editAs="oneCell">
    <xdr:from>
      <xdr:col>3</xdr:col>
      <xdr:colOff>30726</xdr:colOff>
      <xdr:row>12</xdr:row>
      <xdr:rowOff>122903</xdr:rowOff>
    </xdr:from>
    <xdr:to>
      <xdr:col>4</xdr:col>
      <xdr:colOff>501856</xdr:colOff>
      <xdr:row>12</xdr:row>
      <xdr:rowOff>915452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929194" y="3492500"/>
          <a:ext cx="1208548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276700</xdr:colOff>
      <xdr:row>46</xdr:row>
      <xdr:rowOff>139959</xdr:rowOff>
    </xdr:from>
    <xdr:to>
      <xdr:col>3</xdr:col>
      <xdr:colOff>14256</xdr:colOff>
      <xdr:row>46</xdr:row>
      <xdr:rowOff>889832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808476" y="11585510"/>
          <a:ext cx="1284882" cy="749873"/>
        </a:xfrm>
        <a:prstGeom prst="rect">
          <a:avLst/>
        </a:prstGeom>
      </xdr:spPr>
    </xdr:pic>
    <xdr:clientData/>
  </xdr:twoCellAnchor>
  <xdr:twoCellAnchor editAs="oneCell">
    <xdr:from>
      <xdr:col>0</xdr:col>
      <xdr:colOff>266290</xdr:colOff>
      <xdr:row>61</xdr:row>
      <xdr:rowOff>0</xdr:rowOff>
    </xdr:from>
    <xdr:to>
      <xdr:col>0</xdr:col>
      <xdr:colOff>1278314</xdr:colOff>
      <xdr:row>61</xdr:row>
      <xdr:rowOff>810838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66290" y="12157177"/>
          <a:ext cx="1012024" cy="810838"/>
        </a:xfrm>
        <a:prstGeom prst="rect">
          <a:avLst/>
        </a:prstGeom>
      </xdr:spPr>
    </xdr:pic>
    <xdr:clientData/>
  </xdr:twoCellAnchor>
  <xdr:twoCellAnchor editAs="oneCell">
    <xdr:from>
      <xdr:col>5</xdr:col>
      <xdr:colOff>102420</xdr:colOff>
      <xdr:row>61</xdr:row>
      <xdr:rowOff>71694</xdr:rowOff>
    </xdr:from>
    <xdr:to>
      <xdr:col>6</xdr:col>
      <xdr:colOff>242323</xdr:colOff>
      <xdr:row>61</xdr:row>
      <xdr:rowOff>803277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475726" y="12228871"/>
          <a:ext cx="871804" cy="731583"/>
        </a:xfrm>
        <a:prstGeom prst="rect">
          <a:avLst/>
        </a:prstGeom>
      </xdr:spPr>
    </xdr:pic>
    <xdr:clientData/>
  </xdr:twoCellAnchor>
  <xdr:oneCellAnchor>
    <xdr:from>
      <xdr:col>10</xdr:col>
      <xdr:colOff>0</xdr:colOff>
      <xdr:row>127</xdr:row>
      <xdr:rowOff>0</xdr:rowOff>
    </xdr:from>
    <xdr:ext cx="304800" cy="567815"/>
    <xdr:sp macro="" textlink="">
      <xdr:nvSpPr>
        <xdr:cNvPr id="101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9076855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127</xdr:row>
      <xdr:rowOff>0</xdr:rowOff>
    </xdr:from>
    <xdr:ext cx="304800" cy="559721"/>
    <xdr:sp macro="" textlink="">
      <xdr:nvSpPr>
        <xdr:cNvPr id="102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7220565" y="29076855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0</xdr:colOff>
      <xdr:row>111</xdr:row>
      <xdr:rowOff>0</xdr:rowOff>
    </xdr:from>
    <xdr:ext cx="304800" cy="609600"/>
    <xdr:sp macro="" textlink="">
      <xdr:nvSpPr>
        <xdr:cNvPr id="88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019925" y="265366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16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8239125" y="265366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552450"/>
    <xdr:sp macro="" textlink="">
      <xdr:nvSpPr>
        <xdr:cNvPr id="117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8239125" y="265366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18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8239125" y="265366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35</xdr:row>
      <xdr:rowOff>180975</xdr:rowOff>
    </xdr:from>
    <xdr:ext cx="304800" cy="309402"/>
    <xdr:sp macro="" textlink="">
      <xdr:nvSpPr>
        <xdr:cNvPr id="120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7414260" y="5659755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35</xdr:row>
      <xdr:rowOff>0</xdr:rowOff>
    </xdr:from>
    <xdr:ext cx="304800" cy="563900"/>
    <xdr:sp macro="" textlink="">
      <xdr:nvSpPr>
        <xdr:cNvPr id="121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7414260" y="5478780"/>
          <a:ext cx="304800" cy="56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69</xdr:row>
      <xdr:rowOff>180975</xdr:rowOff>
    </xdr:from>
    <xdr:ext cx="304800" cy="309402"/>
    <xdr:sp macro="" textlink="">
      <xdr:nvSpPr>
        <xdr:cNvPr id="122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7597140" y="18225135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85</xdr:row>
      <xdr:rowOff>0</xdr:rowOff>
    </xdr:from>
    <xdr:ext cx="304800" cy="609600"/>
    <xdr:sp macro="" textlink="">
      <xdr:nvSpPr>
        <xdr:cNvPr id="124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23012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85</xdr:row>
      <xdr:rowOff>0</xdr:rowOff>
    </xdr:from>
    <xdr:ext cx="304800" cy="552450"/>
    <xdr:sp macro="" textlink="">
      <xdr:nvSpPr>
        <xdr:cNvPr id="125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2301240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85</xdr:row>
      <xdr:rowOff>0</xdr:rowOff>
    </xdr:from>
    <xdr:ext cx="304800" cy="609600"/>
    <xdr:sp macro="" textlink="">
      <xdr:nvSpPr>
        <xdr:cNvPr id="126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230124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166</xdr:row>
      <xdr:rowOff>0</xdr:rowOff>
    </xdr:from>
    <xdr:ext cx="304800" cy="609600"/>
    <xdr:sp macro="" textlink="">
      <xdr:nvSpPr>
        <xdr:cNvPr id="127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488442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609600"/>
    <xdr:sp macro="" textlink="">
      <xdr:nvSpPr>
        <xdr:cNvPr id="128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607504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222</xdr:row>
      <xdr:rowOff>0</xdr:rowOff>
    </xdr:from>
    <xdr:ext cx="304800" cy="609600"/>
    <xdr:sp macro="" textlink="">
      <xdr:nvSpPr>
        <xdr:cNvPr id="129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607504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36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295465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552450"/>
    <xdr:sp macro="" textlink="">
      <xdr:nvSpPr>
        <xdr:cNvPr id="137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29546550"/>
          <a:ext cx="304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38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2954655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39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292608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111</xdr:row>
      <xdr:rowOff>0</xdr:rowOff>
    </xdr:from>
    <xdr:ext cx="304800" cy="609600"/>
    <xdr:sp macro="" textlink="">
      <xdr:nvSpPr>
        <xdr:cNvPr id="141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6591300" y="29260800"/>
          <a:ext cx="304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79</xdr:row>
      <xdr:rowOff>180975</xdr:rowOff>
    </xdr:from>
    <xdr:ext cx="304800" cy="309402"/>
    <xdr:sp macro="" textlink="">
      <xdr:nvSpPr>
        <xdr:cNvPr id="99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8549640" y="21021675"/>
          <a:ext cx="304800" cy="30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79</xdr:row>
      <xdr:rowOff>0</xdr:rowOff>
    </xdr:from>
    <xdr:ext cx="304800" cy="563900"/>
    <xdr:sp macro="" textlink="">
      <xdr:nvSpPr>
        <xdr:cNvPr id="100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8549640" y="20840700"/>
          <a:ext cx="304800" cy="56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137</xdr:row>
      <xdr:rowOff>0</xdr:rowOff>
    </xdr:from>
    <xdr:ext cx="304800" cy="567815"/>
    <xdr:sp macro="" textlink="">
      <xdr:nvSpPr>
        <xdr:cNvPr id="119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8315325" y="35175825"/>
          <a:ext cx="304800" cy="56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137</xdr:row>
      <xdr:rowOff>0</xdr:rowOff>
    </xdr:from>
    <xdr:ext cx="304800" cy="559721"/>
    <xdr:sp macro="" textlink="">
      <xdr:nvSpPr>
        <xdr:cNvPr id="123" name="AutoShape 1" descr="Картинка 25 из 4504">
          <a:extLst>
            <a:ext uri="{FF2B5EF4-FFF2-40B4-BE49-F238E27FC236}">
              <a16:creationId xmlns="" xmlns:a16="http://schemas.microsoft.com/office/drawing/2014/main" id="{00000000-0008-0000-02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8315325" y="35175825"/>
          <a:ext cx="304800" cy="559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kl\&#1069;&#1082;&#1086;&#1085;&#1086;&#1084;&#1080;&#1082;&#1072;\&#1048;&#1085;&#1092;&#1086;&#1088;&#1084;&#1072;&#1094;&#1080;&#1103;%20&#1052;&#1041;&#1048;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51\&#1076;&#1086;&#1082;&#1091;&#1084;&#1077;&#1085;&#1090;&#1099;\&#1054;&#1073;&#1097;&#1072;&#1103;\&#1055;&#1088;&#1072;&#1081;&#1089;-&#1083;&#1080;&#1089;&#1090;&#1099;\2021\&#1040;&#1085;&#1072;&#1083;&#1080;&#1079;%20&#1089;&#1089;%202020-2021\500-&#1055;&#1072;&#1085;&#1076;&#1091;&#1089;%20&#1072;&#1087;&#1087;&#1072;&#1088;&#1077;&#1083;&#110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БИ1"/>
      <sheetName val="Упаковка МБИ1"/>
      <sheetName val="Тех. Поддон МБИ 1"/>
      <sheetName val="МБИ2"/>
      <sheetName val="Упаковка МБИ2"/>
      <sheetName val="Тех. Поддон МБИ2"/>
      <sheetName val="Сплиттер"/>
      <sheetName val="Упаковка Бассирования"/>
    </sheetNames>
    <sheetDataSet>
      <sheetData sheetId="0">
        <row r="34">
          <cell r="F34">
            <v>1.6E-2</v>
          </cell>
        </row>
        <row r="74">
          <cell r="H74">
            <v>120</v>
          </cell>
        </row>
        <row r="75">
          <cell r="H75">
            <v>116.5</v>
          </cell>
        </row>
        <row r="76">
          <cell r="H76">
            <v>106.5</v>
          </cell>
        </row>
        <row r="77">
          <cell r="H77">
            <v>72.400000000000006</v>
          </cell>
        </row>
      </sheetData>
      <sheetData sheetId="1">
        <row r="42">
          <cell r="AU42">
            <v>2.1428250000000002</v>
          </cell>
        </row>
      </sheetData>
      <sheetData sheetId="2">
        <row r="42">
          <cell r="X42">
            <v>1.4980793546881881</v>
          </cell>
        </row>
      </sheetData>
      <sheetData sheetId="3">
        <row r="24">
          <cell r="P24">
            <v>1.04</v>
          </cell>
        </row>
        <row r="72">
          <cell r="T72">
            <v>7.2000000000000011</v>
          </cell>
        </row>
        <row r="76">
          <cell r="M76">
            <v>5.5555555555555554</v>
          </cell>
        </row>
        <row r="81">
          <cell r="T81">
            <v>13.975</v>
          </cell>
        </row>
        <row r="89">
          <cell r="O89">
            <v>54</v>
          </cell>
          <cell r="T89">
            <v>18.225000000000001</v>
          </cell>
        </row>
      </sheetData>
      <sheetData sheetId="4">
        <row r="32">
          <cell r="AN32">
            <v>7.832532051282052</v>
          </cell>
        </row>
      </sheetData>
      <sheetData sheetId="5">
        <row r="25">
          <cell r="K25">
            <v>11.102564102564102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500-Пандус №1,2,3"/>
    </sheetNames>
    <sheetDataSet>
      <sheetData sheetId="0">
        <row r="101">
          <cell r="I101">
            <v>2300</v>
          </cell>
          <cell r="X101">
            <v>1450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tabColor rgb="FFFF0000"/>
    <pageSetUpPr fitToPage="1"/>
  </sheetPr>
  <dimension ref="A1:L232"/>
  <sheetViews>
    <sheetView view="pageBreakPreview" topLeftCell="A212" zoomScale="90" zoomScaleNormal="90" zoomScaleSheetLayoutView="90" workbookViewId="0">
      <selection sqref="A1:L228"/>
    </sheetView>
  </sheetViews>
  <sheetFormatPr defaultRowHeight="15"/>
  <cols>
    <col min="1" max="1" width="6.7109375" customWidth="1"/>
    <col min="2" max="2" width="22.28515625" style="19" customWidth="1"/>
    <col min="3" max="3" width="11" style="19" customWidth="1"/>
    <col min="4" max="4" width="11.5703125" style="19" customWidth="1"/>
    <col min="5" max="5" width="11" style="75" customWidth="1"/>
    <col min="6" max="6" width="11" style="19" customWidth="1"/>
    <col min="7" max="8" width="11.5703125" style="19" customWidth="1"/>
    <col min="9" max="10" width="13.5703125" style="19" customWidth="1"/>
    <col min="11" max="11" width="28.140625" style="108" customWidth="1"/>
    <col min="12" max="12" width="8.85546875" style="112"/>
    <col min="14" max="14" width="9.28515625" bestFit="1" customWidth="1"/>
  </cols>
  <sheetData>
    <row r="1" spans="2:12" s="34" customFormat="1">
      <c r="B1" s="19"/>
      <c r="C1" s="19"/>
      <c r="D1" s="19"/>
      <c r="E1" s="75"/>
      <c r="F1" s="19"/>
      <c r="G1" s="19"/>
      <c r="H1" s="19"/>
      <c r="I1" s="19"/>
      <c r="J1" s="19"/>
      <c r="K1" s="108"/>
      <c r="L1" s="112"/>
    </row>
    <row r="2" spans="2:12" s="34" customFormat="1" ht="16.5" customHeight="1">
      <c r="B2" s="435" t="s">
        <v>202</v>
      </c>
      <c r="C2" s="435"/>
      <c r="D2" s="435"/>
      <c r="E2" s="435"/>
      <c r="F2" s="16"/>
      <c r="G2" s="43"/>
      <c r="H2" s="118"/>
      <c r="I2" s="638" t="s">
        <v>397</v>
      </c>
      <c r="J2" s="638"/>
      <c r="K2" s="638"/>
      <c r="L2" s="639"/>
    </row>
    <row r="3" spans="2:12" s="34" customFormat="1" ht="33.75" customHeight="1">
      <c r="B3" s="435"/>
      <c r="C3" s="435"/>
      <c r="D3" s="435"/>
      <c r="E3" s="435"/>
      <c r="F3" s="16"/>
      <c r="G3" s="43"/>
      <c r="H3" s="119"/>
      <c r="I3" s="640"/>
      <c r="J3" s="640"/>
      <c r="K3" s="640"/>
      <c r="L3" s="639"/>
    </row>
    <row r="4" spans="2:12" s="34" customFormat="1" ht="14.25" customHeight="1">
      <c r="B4" s="435"/>
      <c r="C4" s="435"/>
      <c r="D4" s="435"/>
      <c r="E4" s="435"/>
      <c r="F4" s="16"/>
      <c r="G4" s="43"/>
      <c r="H4" s="118"/>
      <c r="I4" s="640"/>
      <c r="J4" s="640"/>
      <c r="K4" s="640"/>
      <c r="L4" s="639"/>
    </row>
    <row r="5" spans="2:12" s="34" customFormat="1" ht="30.75" customHeight="1">
      <c r="B5" s="100"/>
      <c r="C5" s="17"/>
      <c r="D5" s="17"/>
      <c r="E5" s="71"/>
      <c r="F5" s="17"/>
      <c r="G5" s="17"/>
      <c r="H5" s="120"/>
      <c r="I5" s="640"/>
      <c r="J5" s="640"/>
      <c r="K5" s="640"/>
      <c r="L5" s="639"/>
    </row>
    <row r="6" spans="2:12" s="34" customFormat="1" ht="20.25" customHeight="1">
      <c r="B6" s="72"/>
      <c r="C6" s="72"/>
      <c r="D6" s="439"/>
      <c r="E6" s="439"/>
      <c r="F6" s="439"/>
      <c r="G6" s="439"/>
      <c r="H6" s="439"/>
      <c r="I6" s="439"/>
      <c r="J6" s="439"/>
      <c r="K6" s="108"/>
      <c r="L6" s="112"/>
    </row>
    <row r="7" spans="2:12" s="34" customFormat="1" ht="24.75" customHeight="1">
      <c r="B7" s="121"/>
      <c r="C7" s="121"/>
      <c r="D7" s="121"/>
      <c r="E7" s="121"/>
      <c r="F7" s="121"/>
      <c r="G7" s="121"/>
      <c r="H7" s="121"/>
      <c r="I7" s="121"/>
      <c r="J7" s="121"/>
      <c r="K7" s="122" t="s">
        <v>6</v>
      </c>
      <c r="L7" s="112"/>
    </row>
    <row r="8" spans="2:12" s="34" customFormat="1" ht="18.75" customHeight="1">
      <c r="B8" s="123"/>
      <c r="C8" s="123"/>
      <c r="D8" s="123"/>
      <c r="E8" s="123"/>
      <c r="F8" s="123"/>
      <c r="G8" s="123"/>
      <c r="H8" s="123"/>
      <c r="I8" s="123"/>
      <c r="J8" s="123"/>
      <c r="K8" s="124" t="s">
        <v>396</v>
      </c>
      <c r="L8" s="112"/>
    </row>
    <row r="9" spans="2:12" s="34" customFormat="1" ht="36.75" customHeight="1">
      <c r="B9" s="430" t="s">
        <v>9</v>
      </c>
      <c r="C9" s="430"/>
      <c r="D9" s="430"/>
      <c r="E9" s="430"/>
      <c r="F9" s="430"/>
      <c r="G9" s="430"/>
      <c r="H9" s="430"/>
      <c r="I9" s="430"/>
      <c r="J9" s="430"/>
      <c r="K9" s="430"/>
      <c r="L9" s="112"/>
    </row>
    <row r="10" spans="2:12" s="34" customFormat="1" ht="19.149999999999999" customHeight="1">
      <c r="B10" s="431" t="s">
        <v>229</v>
      </c>
      <c r="C10" s="431"/>
      <c r="D10" s="431"/>
      <c r="E10" s="431"/>
      <c r="F10" s="431"/>
      <c r="G10" s="431"/>
      <c r="H10" s="431"/>
      <c r="I10" s="431"/>
      <c r="J10" s="431"/>
      <c r="K10" s="431"/>
      <c r="L10" s="126"/>
    </row>
    <row r="11" spans="2:12" s="34" customFormat="1" ht="34.15" customHeight="1">
      <c r="B11" s="432" t="s">
        <v>388</v>
      </c>
      <c r="C11" s="432"/>
      <c r="D11" s="432"/>
      <c r="E11" s="432"/>
      <c r="F11" s="432"/>
      <c r="G11" s="432"/>
      <c r="H11" s="432"/>
      <c r="I11" s="432"/>
      <c r="J11" s="432"/>
      <c r="K11" s="432"/>
      <c r="L11" s="432"/>
    </row>
    <row r="12" spans="2:12" s="34" customFormat="1" ht="17.25" customHeight="1">
      <c r="B12" s="404"/>
      <c r="C12" s="404"/>
      <c r="D12" s="404"/>
      <c r="E12" s="404"/>
      <c r="F12" s="404"/>
      <c r="G12" s="404"/>
      <c r="H12" s="404"/>
      <c r="I12" s="404"/>
      <c r="J12" s="404"/>
      <c r="K12" s="404"/>
      <c r="L12" s="404"/>
    </row>
    <row r="13" spans="2:12" s="34" customFormat="1" ht="15.75">
      <c r="B13" s="127" t="s">
        <v>8</v>
      </c>
      <c r="C13" s="410"/>
      <c r="D13" s="410"/>
      <c r="E13" s="410"/>
      <c r="F13" s="410"/>
      <c r="G13" s="410"/>
      <c r="H13" s="410"/>
      <c r="I13" s="410"/>
      <c r="J13" s="410"/>
      <c r="K13" s="108"/>
      <c r="L13" s="112"/>
    </row>
    <row r="14" spans="2:12" s="34" customFormat="1" ht="15.75">
      <c r="B14" s="125" t="s">
        <v>45</v>
      </c>
      <c r="C14" s="410"/>
      <c r="D14" s="410"/>
      <c r="E14" s="410"/>
      <c r="F14" s="410"/>
      <c r="G14" s="410"/>
      <c r="H14" s="410"/>
      <c r="I14" s="410"/>
      <c r="J14" s="410"/>
      <c r="K14" s="108"/>
      <c r="L14" s="112"/>
    </row>
    <row r="15" spans="2:12" s="34" customFormat="1" ht="15.75">
      <c r="B15" s="125" t="s">
        <v>140</v>
      </c>
      <c r="C15" s="410"/>
      <c r="D15" s="410"/>
      <c r="E15" s="410"/>
      <c r="F15" s="410"/>
      <c r="G15" s="410"/>
      <c r="H15" s="410"/>
      <c r="I15" s="410"/>
      <c r="J15" s="410"/>
      <c r="K15" s="108"/>
      <c r="L15" s="112"/>
    </row>
    <row r="16" spans="2:12" s="34" customFormat="1" ht="15.75">
      <c r="B16" s="125" t="s">
        <v>80</v>
      </c>
      <c r="C16" s="410"/>
      <c r="D16" s="410"/>
      <c r="E16" s="410"/>
      <c r="F16" s="410"/>
      <c r="G16" s="410"/>
      <c r="H16" s="410"/>
      <c r="I16" s="410"/>
      <c r="J16" s="410"/>
      <c r="K16" s="108"/>
      <c r="L16" s="112"/>
    </row>
    <row r="17" spans="1:12" s="34" customFormat="1" ht="14.45" customHeight="1">
      <c r="C17" s="410"/>
      <c r="D17" s="410"/>
      <c r="E17" s="410"/>
      <c r="F17" s="410"/>
      <c r="G17" s="410"/>
      <c r="H17" s="410"/>
      <c r="I17" s="410"/>
      <c r="J17" s="410"/>
      <c r="K17" s="108"/>
      <c r="L17" s="112"/>
    </row>
    <row r="18" spans="1:12" s="34" customFormat="1" ht="24" customHeight="1">
      <c r="B18" s="433" t="s">
        <v>137</v>
      </c>
      <c r="C18" s="433"/>
      <c r="D18" s="433"/>
      <c r="E18" s="433"/>
      <c r="F18" s="433"/>
      <c r="G18" s="433"/>
      <c r="H18" s="433"/>
      <c r="I18" s="433"/>
      <c r="J18" s="433"/>
      <c r="K18" s="433"/>
      <c r="L18" s="112"/>
    </row>
    <row r="19" spans="1:12" s="34" customFormat="1">
      <c r="B19" s="434" t="s">
        <v>145</v>
      </c>
      <c r="C19" s="434"/>
      <c r="D19" s="434"/>
      <c r="E19" s="434"/>
      <c r="F19" s="434"/>
      <c r="G19" s="434"/>
      <c r="H19" s="434"/>
      <c r="I19" s="434"/>
      <c r="J19" s="434"/>
      <c r="K19" s="140"/>
      <c r="L19" s="112"/>
    </row>
    <row r="20" spans="1:12" s="34" customFormat="1">
      <c r="B20" s="434" t="s">
        <v>317</v>
      </c>
      <c r="C20" s="434"/>
      <c r="D20" s="434"/>
      <c r="E20" s="434"/>
      <c r="F20" s="434"/>
      <c r="G20" s="434"/>
      <c r="H20" s="434"/>
      <c r="I20" s="434"/>
      <c r="J20" s="434"/>
      <c r="K20" s="434"/>
      <c r="L20" s="112"/>
    </row>
    <row r="21" spans="1:12" s="34" customFormat="1">
      <c r="B21" s="434" t="s">
        <v>204</v>
      </c>
      <c r="C21" s="434"/>
      <c r="D21" s="434"/>
      <c r="E21" s="434"/>
      <c r="F21" s="434"/>
      <c r="G21" s="434"/>
      <c r="H21" s="434"/>
      <c r="I21" s="434"/>
      <c r="J21" s="434"/>
      <c r="K21" s="434"/>
      <c r="L21" s="112"/>
    </row>
    <row r="22" spans="1:12" s="34" customFormat="1">
      <c r="B22" s="434" t="s">
        <v>318</v>
      </c>
      <c r="C22" s="434"/>
      <c r="D22" s="434"/>
      <c r="E22" s="434"/>
      <c r="F22" s="434"/>
      <c r="G22" s="434"/>
      <c r="H22" s="434"/>
      <c r="I22" s="434"/>
      <c r="J22" s="434"/>
      <c r="K22" s="434"/>
      <c r="L22" s="112"/>
    </row>
    <row r="23" spans="1:12" s="34" customFormat="1">
      <c r="B23" s="434" t="s">
        <v>210</v>
      </c>
      <c r="C23" s="434"/>
      <c r="D23" s="434"/>
      <c r="E23" s="434"/>
      <c r="F23" s="434"/>
      <c r="G23" s="434"/>
      <c r="H23" s="434"/>
      <c r="I23" s="434"/>
      <c r="J23" s="434"/>
      <c r="K23" s="140"/>
      <c r="L23" s="112"/>
    </row>
    <row r="24" spans="1:12" s="34" customFormat="1" ht="16.5" customHeight="1">
      <c r="B24" s="397"/>
      <c r="C24" s="397"/>
      <c r="D24" s="397"/>
      <c r="E24" s="397"/>
      <c r="F24" s="397"/>
      <c r="G24" s="397"/>
      <c r="H24" s="397"/>
      <c r="I24" s="397"/>
      <c r="J24" s="397"/>
      <c r="K24" s="108"/>
      <c r="L24" s="112"/>
    </row>
    <row r="25" spans="1:12" s="1" customFormat="1" ht="24.75" customHeight="1">
      <c r="B25" s="456" t="s">
        <v>216</v>
      </c>
      <c r="C25" s="456"/>
      <c r="D25" s="456"/>
      <c r="E25" s="456"/>
      <c r="F25" s="456"/>
      <c r="G25" s="456"/>
      <c r="H25" s="456"/>
      <c r="I25" s="456"/>
      <c r="J25" s="456"/>
      <c r="K25" s="457"/>
      <c r="L25" s="113"/>
    </row>
    <row r="26" spans="1:12" s="1" customFormat="1" ht="20.45" customHeight="1" thickBot="1">
      <c r="B26" s="458" t="s">
        <v>345</v>
      </c>
      <c r="C26" s="458"/>
      <c r="D26" s="458"/>
      <c r="E26" s="458"/>
      <c r="F26" s="458"/>
      <c r="G26" s="458"/>
      <c r="H26" s="458"/>
      <c r="I26" s="458"/>
      <c r="J26" s="458"/>
      <c r="K26" s="458"/>
      <c r="L26" s="113"/>
    </row>
    <row r="27" spans="1:12" s="34" customFormat="1" ht="15" customHeight="1">
      <c r="B27" s="459" t="s">
        <v>10</v>
      </c>
      <c r="C27" s="462" t="s">
        <v>32</v>
      </c>
      <c r="D27" s="462" t="s">
        <v>33</v>
      </c>
      <c r="E27" s="464" t="s">
        <v>19</v>
      </c>
      <c r="F27" s="462" t="s">
        <v>390</v>
      </c>
      <c r="G27" s="440" t="s">
        <v>191</v>
      </c>
      <c r="H27" s="441"/>
      <c r="I27" s="441"/>
      <c r="J27" s="442"/>
      <c r="K27" s="443" t="s">
        <v>180</v>
      </c>
      <c r="L27" s="112"/>
    </row>
    <row r="28" spans="1:12" s="34" customFormat="1" ht="15" customHeight="1">
      <c r="B28" s="460"/>
      <c r="C28" s="463"/>
      <c r="D28" s="463"/>
      <c r="E28" s="465"/>
      <c r="F28" s="463"/>
      <c r="G28" s="446" t="s">
        <v>1</v>
      </c>
      <c r="H28" s="447"/>
      <c r="I28" s="400" t="s">
        <v>2</v>
      </c>
      <c r="J28" s="448" t="s">
        <v>203</v>
      </c>
      <c r="K28" s="444"/>
      <c r="L28" s="112"/>
    </row>
    <row r="29" spans="1:12" s="34" customFormat="1" ht="15" customHeight="1" thickBot="1">
      <c r="B29" s="461"/>
      <c r="C29" s="449"/>
      <c r="D29" s="449"/>
      <c r="E29" s="466"/>
      <c r="F29" s="449"/>
      <c r="G29" s="137" t="s">
        <v>0</v>
      </c>
      <c r="H29" s="399" t="s">
        <v>3</v>
      </c>
      <c r="I29" s="399" t="s">
        <v>3</v>
      </c>
      <c r="J29" s="449"/>
      <c r="K29" s="445"/>
      <c r="L29" s="112"/>
    </row>
    <row r="30" spans="1:12" s="34" customFormat="1" ht="47.45" customHeight="1">
      <c r="A30" s="450" t="s">
        <v>218</v>
      </c>
      <c r="B30" s="231" t="s">
        <v>134</v>
      </c>
      <c r="C30" s="232" t="s">
        <v>35</v>
      </c>
      <c r="D30" s="233">
        <v>72</v>
      </c>
      <c r="E30" s="234">
        <v>18.72</v>
      </c>
      <c r="F30" s="235">
        <v>1810.3999999999999</v>
      </c>
      <c r="G30" s="236">
        <v>760</v>
      </c>
      <c r="H30" s="236">
        <v>960</v>
      </c>
      <c r="I30" s="236">
        <v>1110</v>
      </c>
      <c r="J30" s="236">
        <v>1420</v>
      </c>
      <c r="K30" s="135" t="s">
        <v>165</v>
      </c>
      <c r="L30" s="112"/>
    </row>
    <row r="31" spans="1:12" s="34" customFormat="1" ht="47.45" customHeight="1" thickBot="1">
      <c r="A31" s="451"/>
      <c r="B31" s="237" t="s">
        <v>134</v>
      </c>
      <c r="C31" s="238" t="s">
        <v>34</v>
      </c>
      <c r="D31" s="239">
        <v>72</v>
      </c>
      <c r="E31" s="240">
        <v>13.52</v>
      </c>
      <c r="F31" s="241">
        <v>1951.84</v>
      </c>
      <c r="G31" s="242">
        <v>930</v>
      </c>
      <c r="H31" s="242">
        <v>1105</v>
      </c>
      <c r="I31" s="242">
        <v>1225</v>
      </c>
      <c r="J31" s="242">
        <v>1615</v>
      </c>
      <c r="K31" s="136" t="s">
        <v>166</v>
      </c>
      <c r="L31" s="112"/>
    </row>
    <row r="32" spans="1:12" s="34" customFormat="1" ht="36.6" customHeight="1">
      <c r="A32" s="452" t="s">
        <v>217</v>
      </c>
      <c r="B32" s="231" t="s">
        <v>134</v>
      </c>
      <c r="C32" s="454" t="s">
        <v>35</v>
      </c>
      <c r="D32" s="243">
        <v>72</v>
      </c>
      <c r="E32" s="244">
        <v>21.24</v>
      </c>
      <c r="F32" s="245">
        <v>2000</v>
      </c>
      <c r="G32" s="236">
        <v>760</v>
      </c>
      <c r="H32" s="236">
        <v>1110</v>
      </c>
      <c r="I32" s="236">
        <v>1310</v>
      </c>
      <c r="J32" s="236">
        <v>1850</v>
      </c>
      <c r="K32" s="135" t="s">
        <v>165</v>
      </c>
      <c r="L32" s="112"/>
    </row>
    <row r="33" spans="1:12" s="34" customFormat="1" ht="36.6" customHeight="1" thickBot="1">
      <c r="A33" s="453"/>
      <c r="B33" s="237" t="s">
        <v>25</v>
      </c>
      <c r="C33" s="455"/>
      <c r="D33" s="246">
        <v>50.6</v>
      </c>
      <c r="E33" s="247">
        <v>21.36</v>
      </c>
      <c r="F33" s="248">
        <v>2000</v>
      </c>
      <c r="G33" s="242">
        <v>765</v>
      </c>
      <c r="H33" s="242">
        <v>1135</v>
      </c>
      <c r="I33" s="242">
        <v>1335</v>
      </c>
      <c r="J33" s="242">
        <v>1895</v>
      </c>
      <c r="K33" s="136" t="s">
        <v>211</v>
      </c>
      <c r="L33" s="112"/>
    </row>
    <row r="34" spans="1:12" s="34" customFormat="1" ht="22.15" customHeight="1">
      <c r="A34" s="138"/>
      <c r="B34" s="8"/>
      <c r="C34" s="90"/>
      <c r="D34" s="105"/>
      <c r="E34" s="35"/>
      <c r="F34" s="58"/>
      <c r="G34" s="106"/>
      <c r="H34" s="106"/>
      <c r="I34" s="106"/>
      <c r="J34" s="106"/>
      <c r="K34" s="139"/>
      <c r="L34" s="112"/>
    </row>
    <row r="35" spans="1:12" s="1" customFormat="1" ht="23.25" customHeight="1">
      <c r="B35" s="456" t="s">
        <v>215</v>
      </c>
      <c r="C35" s="456"/>
      <c r="D35" s="456"/>
      <c r="E35" s="456"/>
      <c r="F35" s="456"/>
      <c r="G35" s="456"/>
      <c r="H35" s="456"/>
      <c r="I35" s="456"/>
      <c r="J35" s="456"/>
      <c r="K35" s="456"/>
      <c r="L35" s="113"/>
    </row>
    <row r="36" spans="1:12" s="1" customFormat="1" ht="19.899999999999999" customHeight="1" thickBot="1">
      <c r="B36" s="476" t="s">
        <v>344</v>
      </c>
      <c r="C36" s="476"/>
      <c r="D36" s="476"/>
      <c r="E36" s="476"/>
      <c r="F36" s="476"/>
      <c r="G36" s="476"/>
      <c r="H36" s="476"/>
      <c r="I36" s="476"/>
      <c r="J36" s="476"/>
      <c r="K36" s="476"/>
      <c r="L36" s="113"/>
    </row>
    <row r="37" spans="1:12" s="34" customFormat="1" ht="15" customHeight="1">
      <c r="B37" s="459" t="s">
        <v>10</v>
      </c>
      <c r="C37" s="462" t="s">
        <v>32</v>
      </c>
      <c r="D37" s="462" t="s">
        <v>33</v>
      </c>
      <c r="E37" s="464" t="s">
        <v>19</v>
      </c>
      <c r="F37" s="462" t="s">
        <v>390</v>
      </c>
      <c r="G37" s="440" t="s">
        <v>191</v>
      </c>
      <c r="H37" s="441"/>
      <c r="I37" s="441"/>
      <c r="J37" s="442"/>
      <c r="K37" s="443" t="s">
        <v>179</v>
      </c>
      <c r="L37" s="112"/>
    </row>
    <row r="38" spans="1:12" s="34" customFormat="1" ht="15" customHeight="1">
      <c r="B38" s="460"/>
      <c r="C38" s="463"/>
      <c r="D38" s="463"/>
      <c r="E38" s="465"/>
      <c r="F38" s="463"/>
      <c r="G38" s="446" t="s">
        <v>1</v>
      </c>
      <c r="H38" s="447"/>
      <c r="I38" s="400" t="s">
        <v>144</v>
      </c>
      <c r="J38" s="448" t="s">
        <v>203</v>
      </c>
      <c r="K38" s="444"/>
      <c r="L38" s="112"/>
    </row>
    <row r="39" spans="1:12" s="34" customFormat="1" ht="15" customHeight="1" thickBot="1">
      <c r="B39" s="461"/>
      <c r="C39" s="449"/>
      <c r="D39" s="449"/>
      <c r="E39" s="466"/>
      <c r="F39" s="449"/>
      <c r="G39" s="134" t="s">
        <v>0</v>
      </c>
      <c r="H39" s="401" t="s">
        <v>3</v>
      </c>
      <c r="I39" s="401" t="s">
        <v>3</v>
      </c>
      <c r="J39" s="449"/>
      <c r="K39" s="445"/>
      <c r="L39" s="112"/>
    </row>
    <row r="40" spans="1:12" s="34" customFormat="1" ht="18" customHeight="1" thickBot="1">
      <c r="A40" s="467" t="s">
        <v>218</v>
      </c>
      <c r="B40" s="249" t="s">
        <v>22</v>
      </c>
      <c r="C40" s="402" t="s">
        <v>35</v>
      </c>
      <c r="D40" s="250">
        <v>50</v>
      </c>
      <c r="E40" s="251">
        <v>19.8</v>
      </c>
      <c r="F40" s="252">
        <v>1913</v>
      </c>
      <c r="G40" s="412">
        <v>720</v>
      </c>
      <c r="H40" s="253">
        <v>940</v>
      </c>
      <c r="I40" s="253">
        <v>1010</v>
      </c>
      <c r="J40" s="253">
        <v>1290</v>
      </c>
      <c r="K40" s="143" t="s">
        <v>152</v>
      </c>
      <c r="L40" s="112"/>
    </row>
    <row r="41" spans="1:12" s="34" customFormat="1" ht="18" customHeight="1">
      <c r="A41" s="468"/>
      <c r="B41" s="254" t="s">
        <v>23</v>
      </c>
      <c r="C41" s="454" t="s">
        <v>34</v>
      </c>
      <c r="D41" s="255">
        <v>100</v>
      </c>
      <c r="E41" s="244">
        <v>12.87</v>
      </c>
      <c r="F41" s="256">
        <v>1859.54</v>
      </c>
      <c r="G41" s="236">
        <v>865</v>
      </c>
      <c r="H41" s="236">
        <v>1115</v>
      </c>
      <c r="I41" s="236">
        <v>1165</v>
      </c>
      <c r="J41" s="236">
        <v>1350</v>
      </c>
      <c r="K41" s="142" t="s">
        <v>156</v>
      </c>
      <c r="L41" s="112"/>
    </row>
    <row r="42" spans="1:12" s="34" customFormat="1" ht="18" customHeight="1">
      <c r="A42" s="468"/>
      <c r="B42" s="257" t="s">
        <v>22</v>
      </c>
      <c r="C42" s="470"/>
      <c r="D42" s="258">
        <v>50</v>
      </c>
      <c r="E42" s="259">
        <v>14.04</v>
      </c>
      <c r="F42" s="260">
        <v>2000</v>
      </c>
      <c r="G42" s="261">
        <v>825</v>
      </c>
      <c r="H42" s="261">
        <v>1090</v>
      </c>
      <c r="I42" s="261">
        <v>1145</v>
      </c>
      <c r="J42" s="261">
        <v>1350</v>
      </c>
      <c r="K42" s="131" t="s">
        <v>155</v>
      </c>
      <c r="L42" s="112"/>
    </row>
    <row r="43" spans="1:12" s="34" customFormat="1" ht="18" customHeight="1">
      <c r="A43" s="468"/>
      <c r="B43" s="257" t="s">
        <v>21</v>
      </c>
      <c r="C43" s="470"/>
      <c r="D43" s="258">
        <v>25</v>
      </c>
      <c r="E43" s="259">
        <v>15.6</v>
      </c>
      <c r="F43" s="260">
        <v>2222</v>
      </c>
      <c r="G43" s="261">
        <v>820</v>
      </c>
      <c r="H43" s="261">
        <v>1070</v>
      </c>
      <c r="I43" s="261">
        <v>1120</v>
      </c>
      <c r="J43" s="261">
        <v>1330</v>
      </c>
      <c r="K43" s="130" t="s">
        <v>157</v>
      </c>
      <c r="L43" s="112"/>
    </row>
    <row r="44" spans="1:12" s="34" customFormat="1" ht="18" customHeight="1" thickBot="1">
      <c r="A44" s="468"/>
      <c r="B44" s="262" t="s">
        <v>24</v>
      </c>
      <c r="C44" s="455"/>
      <c r="D44" s="263">
        <v>11.1</v>
      </c>
      <c r="E44" s="247">
        <v>14.04</v>
      </c>
      <c r="F44" s="264">
        <v>2000</v>
      </c>
      <c r="G44" s="242">
        <v>845</v>
      </c>
      <c r="H44" s="242">
        <v>1095</v>
      </c>
      <c r="I44" s="242">
        <v>1145</v>
      </c>
      <c r="J44" s="242">
        <v>1355</v>
      </c>
      <c r="K44" s="141" t="s">
        <v>158</v>
      </c>
      <c r="L44" s="112"/>
    </row>
    <row r="45" spans="1:12" s="34" customFormat="1" ht="18" customHeight="1" thickBot="1">
      <c r="A45" s="469"/>
      <c r="B45" s="265" t="s">
        <v>38</v>
      </c>
      <c r="C45" s="405" t="s">
        <v>90</v>
      </c>
      <c r="D45" s="266">
        <v>3.33</v>
      </c>
      <c r="E45" s="267">
        <v>9.6</v>
      </c>
      <c r="F45" s="268">
        <v>1845</v>
      </c>
      <c r="G45" s="269">
        <v>1105</v>
      </c>
      <c r="H45" s="269">
        <v>1535</v>
      </c>
      <c r="I45" s="269">
        <v>1605</v>
      </c>
      <c r="J45" s="269">
        <v>1855</v>
      </c>
      <c r="K45" s="144" t="s">
        <v>160</v>
      </c>
      <c r="L45" s="112"/>
    </row>
    <row r="46" spans="1:12" s="32" customFormat="1" ht="18" customHeight="1">
      <c r="A46" s="471" t="s">
        <v>214</v>
      </c>
      <c r="B46" s="270" t="s">
        <v>22</v>
      </c>
      <c r="C46" s="454" t="s">
        <v>35</v>
      </c>
      <c r="D46" s="255">
        <v>50</v>
      </c>
      <c r="E46" s="244">
        <v>21.6</v>
      </c>
      <c r="F46" s="256">
        <v>1920</v>
      </c>
      <c r="G46" s="236">
        <v>720</v>
      </c>
      <c r="H46" s="236">
        <v>1075</v>
      </c>
      <c r="I46" s="236">
        <v>1195</v>
      </c>
      <c r="J46" s="236">
        <v>1855</v>
      </c>
      <c r="K46" s="129" t="s">
        <v>152</v>
      </c>
      <c r="L46" s="128"/>
    </row>
    <row r="47" spans="1:12" s="34" customFormat="1" ht="18" customHeight="1">
      <c r="A47" s="472"/>
      <c r="B47" s="271" t="s">
        <v>21</v>
      </c>
      <c r="C47" s="470"/>
      <c r="D47" s="272">
        <v>25</v>
      </c>
      <c r="E47" s="259">
        <v>21.6</v>
      </c>
      <c r="F47" s="273">
        <v>1920</v>
      </c>
      <c r="G47" s="261">
        <v>720</v>
      </c>
      <c r="H47" s="261">
        <v>1075</v>
      </c>
      <c r="I47" s="261">
        <v>1195</v>
      </c>
      <c r="J47" s="261">
        <v>1865</v>
      </c>
      <c r="K47" s="130" t="s">
        <v>153</v>
      </c>
      <c r="L47" s="128"/>
    </row>
    <row r="48" spans="1:12" s="34" customFormat="1" ht="18" customHeight="1">
      <c r="A48" s="472"/>
      <c r="B48" s="271" t="s">
        <v>39</v>
      </c>
      <c r="C48" s="474"/>
      <c r="D48" s="272">
        <v>21</v>
      </c>
      <c r="E48" s="259">
        <v>18</v>
      </c>
      <c r="F48" s="273">
        <v>1742</v>
      </c>
      <c r="G48" s="261">
        <v>840</v>
      </c>
      <c r="H48" s="261">
        <v>1190</v>
      </c>
      <c r="I48" s="261">
        <v>1310</v>
      </c>
      <c r="J48" s="261">
        <v>2040</v>
      </c>
      <c r="K48" s="130" t="s">
        <v>154</v>
      </c>
      <c r="L48" s="128"/>
    </row>
    <row r="49" spans="1:12" s="34" customFormat="1" ht="18" customHeight="1">
      <c r="A49" s="472"/>
      <c r="B49" s="271" t="s">
        <v>23</v>
      </c>
      <c r="C49" s="475" t="s">
        <v>34</v>
      </c>
      <c r="D49" s="258">
        <v>100</v>
      </c>
      <c r="E49" s="259">
        <v>12</v>
      </c>
      <c r="F49" s="260">
        <v>1736</v>
      </c>
      <c r="G49" s="261">
        <v>865</v>
      </c>
      <c r="H49" s="261">
        <v>1340</v>
      </c>
      <c r="I49" s="261">
        <v>1640</v>
      </c>
      <c r="J49" s="261">
        <v>2220</v>
      </c>
      <c r="K49" s="131" t="s">
        <v>156</v>
      </c>
      <c r="L49" s="128"/>
    </row>
    <row r="50" spans="1:12" s="34" customFormat="1" ht="18" customHeight="1">
      <c r="A50" s="472"/>
      <c r="B50" s="271" t="s">
        <v>22</v>
      </c>
      <c r="C50" s="470"/>
      <c r="D50" s="258">
        <v>50</v>
      </c>
      <c r="E50" s="259">
        <v>14.4</v>
      </c>
      <c r="F50" s="273">
        <v>1900</v>
      </c>
      <c r="G50" s="261">
        <v>825</v>
      </c>
      <c r="H50" s="261">
        <v>1285</v>
      </c>
      <c r="I50" s="261">
        <v>1575</v>
      </c>
      <c r="J50" s="261">
        <v>2135</v>
      </c>
      <c r="K50" s="132" t="s">
        <v>155</v>
      </c>
      <c r="L50" s="128"/>
    </row>
    <row r="51" spans="1:12" s="34" customFormat="1" ht="18" customHeight="1">
      <c r="A51" s="472"/>
      <c r="B51" s="271" t="s">
        <v>21</v>
      </c>
      <c r="C51" s="474"/>
      <c r="D51" s="272">
        <v>25</v>
      </c>
      <c r="E51" s="259">
        <v>14.4</v>
      </c>
      <c r="F51" s="273">
        <v>1900</v>
      </c>
      <c r="G51" s="261">
        <v>820</v>
      </c>
      <c r="H51" s="261">
        <v>1285</v>
      </c>
      <c r="I51" s="261">
        <v>1575</v>
      </c>
      <c r="J51" s="261">
        <v>2135</v>
      </c>
      <c r="K51" s="131" t="s">
        <v>157</v>
      </c>
      <c r="L51" s="128"/>
    </row>
    <row r="52" spans="1:12" s="34" customFormat="1" ht="18" customHeight="1">
      <c r="A52" s="472"/>
      <c r="B52" s="274" t="s">
        <v>22</v>
      </c>
      <c r="C52" s="403" t="s">
        <v>143</v>
      </c>
      <c r="D52" s="272">
        <v>50</v>
      </c>
      <c r="E52" s="259">
        <v>12</v>
      </c>
      <c r="F52" s="273">
        <v>2000</v>
      </c>
      <c r="G52" s="261">
        <v>960</v>
      </c>
      <c r="H52" s="261">
        <v>1500</v>
      </c>
      <c r="I52" s="261">
        <v>1830</v>
      </c>
      <c r="J52" s="261">
        <v>2490</v>
      </c>
      <c r="K52" s="131" t="s">
        <v>159</v>
      </c>
      <c r="L52" s="128"/>
    </row>
    <row r="53" spans="1:12" s="34" customFormat="1" ht="60.75" customHeight="1" thickBot="1">
      <c r="A53" s="473"/>
      <c r="B53" s="275" t="s">
        <v>22</v>
      </c>
      <c r="C53" s="276" t="s">
        <v>36</v>
      </c>
      <c r="D53" s="246">
        <v>50</v>
      </c>
      <c r="E53" s="247">
        <v>8.4</v>
      </c>
      <c r="F53" s="248">
        <v>1840</v>
      </c>
      <c r="G53" s="242">
        <v>1120</v>
      </c>
      <c r="H53" s="242">
        <v>1880</v>
      </c>
      <c r="I53" s="242">
        <v>2210</v>
      </c>
      <c r="J53" s="242">
        <v>2980</v>
      </c>
      <c r="K53" s="133" t="s">
        <v>212</v>
      </c>
      <c r="L53" s="128"/>
    </row>
    <row r="54" spans="1:12" s="34" customFormat="1" ht="31.9" customHeight="1">
      <c r="B54" s="8"/>
      <c r="C54" s="90"/>
      <c r="D54" s="105"/>
      <c r="E54" s="35"/>
      <c r="F54" s="58"/>
      <c r="G54" s="45"/>
      <c r="H54" s="45"/>
      <c r="I54" s="45"/>
      <c r="J54" s="45"/>
      <c r="K54" s="111"/>
      <c r="L54" s="112"/>
    </row>
    <row r="55" spans="1:12" s="34" customFormat="1" ht="23.25" customHeight="1">
      <c r="A55" s="1"/>
      <c r="B55" s="456" t="s">
        <v>370</v>
      </c>
      <c r="C55" s="456"/>
      <c r="D55" s="456"/>
      <c r="E55" s="456"/>
      <c r="F55" s="456"/>
      <c r="G55" s="456"/>
      <c r="H55" s="456"/>
      <c r="I55" s="456"/>
      <c r="J55" s="456"/>
      <c r="K55" s="456"/>
      <c r="L55" s="112"/>
    </row>
    <row r="56" spans="1:12" s="34" customFormat="1" ht="5.45" customHeight="1" thickBot="1">
      <c r="A56" s="1"/>
      <c r="B56" s="476"/>
      <c r="C56" s="476"/>
      <c r="D56" s="476"/>
      <c r="E56" s="476"/>
      <c r="F56" s="476"/>
      <c r="G56" s="476"/>
      <c r="H56" s="476"/>
      <c r="I56" s="476"/>
      <c r="J56" s="476"/>
      <c r="K56" s="476"/>
      <c r="L56" s="112"/>
    </row>
    <row r="57" spans="1:12" s="34" customFormat="1" ht="14.45" customHeight="1">
      <c r="B57" s="459" t="s">
        <v>10</v>
      </c>
      <c r="C57" s="462" t="s">
        <v>32</v>
      </c>
      <c r="D57" s="462" t="s">
        <v>33</v>
      </c>
      <c r="E57" s="464" t="s">
        <v>19</v>
      </c>
      <c r="F57" s="462" t="s">
        <v>390</v>
      </c>
      <c r="G57" s="440" t="s">
        <v>191</v>
      </c>
      <c r="H57" s="441"/>
      <c r="I57" s="441"/>
      <c r="J57" s="442"/>
      <c r="K57" s="443" t="s">
        <v>180</v>
      </c>
      <c r="L57" s="112"/>
    </row>
    <row r="58" spans="1:12" s="34" customFormat="1" ht="13.15" customHeight="1">
      <c r="B58" s="460"/>
      <c r="C58" s="463"/>
      <c r="D58" s="463"/>
      <c r="E58" s="465"/>
      <c r="F58" s="463"/>
      <c r="G58" s="446" t="s">
        <v>1</v>
      </c>
      <c r="H58" s="447"/>
      <c r="I58" s="400" t="s">
        <v>2</v>
      </c>
      <c r="J58" s="448" t="s">
        <v>203</v>
      </c>
      <c r="K58" s="444"/>
      <c r="L58" s="112"/>
    </row>
    <row r="59" spans="1:12" s="34" customFormat="1" ht="17.45" customHeight="1" thickBot="1">
      <c r="B59" s="461"/>
      <c r="C59" s="449"/>
      <c r="D59" s="449"/>
      <c r="E59" s="466"/>
      <c r="F59" s="449"/>
      <c r="G59" s="134" t="s">
        <v>0</v>
      </c>
      <c r="H59" s="401" t="s">
        <v>3</v>
      </c>
      <c r="I59" s="401" t="s">
        <v>3</v>
      </c>
      <c r="J59" s="449"/>
      <c r="K59" s="445"/>
      <c r="L59" s="112"/>
    </row>
    <row r="60" spans="1:12" s="34" customFormat="1" ht="56.45" customHeight="1" thickBot="1">
      <c r="A60" s="413" t="s">
        <v>218</v>
      </c>
      <c r="B60" s="277" t="s">
        <v>134</v>
      </c>
      <c r="C60" s="278" t="s">
        <v>35</v>
      </c>
      <c r="D60" s="279">
        <f>[1]МБИ2!$O$89</f>
        <v>54</v>
      </c>
      <c r="E60" s="280">
        <f>[1]МБИ2!$T$89</f>
        <v>18.225000000000001</v>
      </c>
      <c r="F60" s="283">
        <v>1763.3750000000002</v>
      </c>
      <c r="G60" s="236">
        <v>760</v>
      </c>
      <c r="H60" s="236">
        <v>960</v>
      </c>
      <c r="I60" s="236">
        <v>1110</v>
      </c>
      <c r="J60" s="236">
        <v>1420</v>
      </c>
      <c r="K60" s="230"/>
      <c r="L60" s="112"/>
    </row>
    <row r="61" spans="1:12" s="34" customFormat="1" ht="4.9000000000000004" customHeight="1">
      <c r="B61" s="8"/>
      <c r="C61" s="90"/>
      <c r="D61" s="105"/>
      <c r="E61" s="35"/>
      <c r="F61" s="58"/>
      <c r="G61" s="45"/>
      <c r="H61" s="45"/>
      <c r="I61" s="45"/>
      <c r="J61" s="45"/>
      <c r="K61" s="111"/>
      <c r="L61" s="112"/>
    </row>
    <row r="62" spans="1:12" s="1" customFormat="1" ht="26.25" customHeight="1">
      <c r="B62" s="456" t="s">
        <v>219</v>
      </c>
      <c r="C62" s="456"/>
      <c r="D62" s="456"/>
      <c r="E62" s="456"/>
      <c r="F62" s="456"/>
      <c r="G62" s="456"/>
      <c r="H62" s="456"/>
      <c r="I62" s="456"/>
      <c r="J62" s="456"/>
      <c r="K62" s="456"/>
      <c r="L62" s="113"/>
    </row>
    <row r="63" spans="1:12" s="1" customFormat="1" ht="20.45" customHeight="1" thickBot="1">
      <c r="B63" s="476" t="s">
        <v>343</v>
      </c>
      <c r="C63" s="476"/>
      <c r="D63" s="476"/>
      <c r="E63" s="476"/>
      <c r="F63" s="476"/>
      <c r="G63" s="476"/>
      <c r="H63" s="476"/>
      <c r="I63" s="476"/>
      <c r="J63" s="476"/>
      <c r="K63" s="476"/>
      <c r="L63" s="113"/>
    </row>
    <row r="64" spans="1:12" s="34" customFormat="1" ht="15" customHeight="1">
      <c r="B64" s="459" t="s">
        <v>10</v>
      </c>
      <c r="C64" s="462" t="s">
        <v>32</v>
      </c>
      <c r="D64" s="462" t="s">
        <v>33</v>
      </c>
      <c r="E64" s="464" t="s">
        <v>19</v>
      </c>
      <c r="F64" s="462" t="s">
        <v>390</v>
      </c>
      <c r="G64" s="440" t="s">
        <v>191</v>
      </c>
      <c r="H64" s="441"/>
      <c r="I64" s="441"/>
      <c r="J64" s="442"/>
      <c r="K64" s="443" t="s">
        <v>180</v>
      </c>
      <c r="L64" s="112"/>
    </row>
    <row r="65" spans="1:12" s="34" customFormat="1" ht="15" customHeight="1">
      <c r="B65" s="460"/>
      <c r="C65" s="463"/>
      <c r="D65" s="463"/>
      <c r="E65" s="465"/>
      <c r="F65" s="463"/>
      <c r="G65" s="446" t="s">
        <v>1</v>
      </c>
      <c r="H65" s="447"/>
      <c r="I65" s="400" t="s">
        <v>2</v>
      </c>
      <c r="J65" s="448" t="s">
        <v>203</v>
      </c>
      <c r="K65" s="444"/>
      <c r="L65" s="112"/>
    </row>
    <row r="66" spans="1:12" s="34" customFormat="1" ht="15" customHeight="1" thickBot="1">
      <c r="B66" s="461"/>
      <c r="C66" s="449"/>
      <c r="D66" s="449"/>
      <c r="E66" s="466"/>
      <c r="F66" s="449"/>
      <c r="G66" s="134" t="s">
        <v>0</v>
      </c>
      <c r="H66" s="401" t="s">
        <v>3</v>
      </c>
      <c r="I66" s="401" t="s">
        <v>3</v>
      </c>
      <c r="J66" s="449"/>
      <c r="K66" s="445"/>
      <c r="L66" s="112"/>
    </row>
    <row r="67" spans="1:12" s="34" customFormat="1" ht="51" customHeight="1" thickBot="1">
      <c r="A67" s="212" t="s">
        <v>217</v>
      </c>
      <c r="B67" s="277" t="s">
        <v>13</v>
      </c>
      <c r="C67" s="278" t="s">
        <v>34</v>
      </c>
      <c r="D67" s="279">
        <v>42</v>
      </c>
      <c r="E67" s="280">
        <v>12.64</v>
      </c>
      <c r="F67" s="281">
        <v>1810</v>
      </c>
      <c r="G67" s="285">
        <v>950</v>
      </c>
      <c r="H67" s="285">
        <v>1410</v>
      </c>
      <c r="I67" s="285">
        <v>1980</v>
      </c>
      <c r="J67" s="285">
        <v>2240</v>
      </c>
      <c r="K67" s="146" t="s">
        <v>164</v>
      </c>
      <c r="L67" s="112"/>
    </row>
    <row r="68" spans="1:12" s="34" customFormat="1" ht="24.6" customHeight="1">
      <c r="A68" s="148"/>
      <c r="B68" s="8"/>
      <c r="C68" s="90"/>
      <c r="D68" s="105"/>
      <c r="E68" s="35"/>
      <c r="F68" s="58"/>
      <c r="G68" s="106"/>
      <c r="H68" s="106"/>
      <c r="I68" s="106"/>
      <c r="J68" s="106"/>
      <c r="K68" s="147"/>
      <c r="L68" s="112"/>
    </row>
    <row r="69" spans="1:12" s="1" customFormat="1" ht="24" customHeight="1">
      <c r="B69" s="456" t="s">
        <v>220</v>
      </c>
      <c r="C69" s="456"/>
      <c r="D69" s="456"/>
      <c r="E69" s="456"/>
      <c r="F69" s="456"/>
      <c r="G69" s="456"/>
      <c r="H69" s="456"/>
      <c r="I69" s="456"/>
      <c r="J69" s="456"/>
      <c r="K69" s="456"/>
      <c r="L69" s="113"/>
    </row>
    <row r="70" spans="1:12" s="2" customFormat="1" ht="51.6" customHeight="1" thickBot="1">
      <c r="B70" s="476" t="s">
        <v>221</v>
      </c>
      <c r="C70" s="476"/>
      <c r="D70" s="476"/>
      <c r="E70" s="476"/>
      <c r="F70" s="476"/>
      <c r="G70" s="476"/>
      <c r="H70" s="476"/>
      <c r="I70" s="476"/>
      <c r="J70" s="476"/>
      <c r="K70" s="476"/>
      <c r="L70" s="116"/>
    </row>
    <row r="71" spans="1:12" s="34" customFormat="1" ht="15" customHeight="1">
      <c r="B71" s="459" t="s">
        <v>10</v>
      </c>
      <c r="C71" s="462" t="s">
        <v>32</v>
      </c>
      <c r="D71" s="462" t="s">
        <v>33</v>
      </c>
      <c r="E71" s="464" t="s">
        <v>19</v>
      </c>
      <c r="F71" s="462" t="s">
        <v>390</v>
      </c>
      <c r="G71" s="440" t="s">
        <v>191</v>
      </c>
      <c r="H71" s="441"/>
      <c r="I71" s="441"/>
      <c r="J71" s="442"/>
      <c r="K71" s="443" t="s">
        <v>180</v>
      </c>
      <c r="L71" s="112"/>
    </row>
    <row r="72" spans="1:12" s="34" customFormat="1" ht="15" customHeight="1">
      <c r="B72" s="460"/>
      <c r="C72" s="463"/>
      <c r="D72" s="463"/>
      <c r="E72" s="465"/>
      <c r="F72" s="463"/>
      <c r="G72" s="446" t="s">
        <v>1</v>
      </c>
      <c r="H72" s="447"/>
      <c r="I72" s="400" t="s">
        <v>2</v>
      </c>
      <c r="J72" s="448" t="s">
        <v>203</v>
      </c>
      <c r="K72" s="444"/>
      <c r="L72" s="112"/>
    </row>
    <row r="73" spans="1:12" s="34" customFormat="1" ht="15" customHeight="1" thickBot="1">
      <c r="B73" s="461"/>
      <c r="C73" s="449"/>
      <c r="D73" s="449"/>
      <c r="E73" s="466"/>
      <c r="F73" s="449"/>
      <c r="G73" s="137" t="s">
        <v>0</v>
      </c>
      <c r="H73" s="399" t="s">
        <v>3</v>
      </c>
      <c r="I73" s="399" t="s">
        <v>3</v>
      </c>
      <c r="J73" s="449"/>
      <c r="K73" s="445"/>
      <c r="L73" s="112"/>
    </row>
    <row r="74" spans="1:12" s="34" customFormat="1" ht="18" customHeight="1">
      <c r="A74" s="450" t="s">
        <v>218</v>
      </c>
      <c r="B74" s="231" t="s">
        <v>84</v>
      </c>
      <c r="C74" s="478" t="s">
        <v>34</v>
      </c>
      <c r="D74" s="233">
        <v>45.4</v>
      </c>
      <c r="E74" s="234">
        <v>11.44</v>
      </c>
      <c r="F74" s="235">
        <v>1656.48</v>
      </c>
      <c r="G74" s="236">
        <v>980</v>
      </c>
      <c r="H74" s="236">
        <v>1320</v>
      </c>
      <c r="I74" s="236">
        <v>1420</v>
      </c>
      <c r="J74" s="236">
        <v>1690</v>
      </c>
      <c r="K74" s="142" t="s">
        <v>167</v>
      </c>
      <c r="L74" s="112"/>
    </row>
    <row r="75" spans="1:12" s="34" customFormat="1" ht="18" customHeight="1">
      <c r="A75" s="477"/>
      <c r="B75" s="286" t="s">
        <v>83</v>
      </c>
      <c r="C75" s="479"/>
      <c r="D75" s="287">
        <v>30.2</v>
      </c>
      <c r="E75" s="288">
        <v>12.87</v>
      </c>
      <c r="F75" s="289">
        <v>1859.54</v>
      </c>
      <c r="G75" s="261">
        <v>945</v>
      </c>
      <c r="H75" s="261">
        <v>1285</v>
      </c>
      <c r="I75" s="261">
        <v>1385</v>
      </c>
      <c r="J75" s="261">
        <v>1655</v>
      </c>
      <c r="K75" s="131" t="s">
        <v>168</v>
      </c>
      <c r="L75" s="112"/>
    </row>
    <row r="76" spans="1:12" s="34" customFormat="1" ht="18" customHeight="1">
      <c r="A76" s="477"/>
      <c r="B76" s="286" t="s">
        <v>46</v>
      </c>
      <c r="C76" s="479"/>
      <c r="D76" s="287">
        <v>11.3</v>
      </c>
      <c r="E76" s="288">
        <v>11.44</v>
      </c>
      <c r="F76" s="289">
        <v>1656.48</v>
      </c>
      <c r="G76" s="261">
        <v>980</v>
      </c>
      <c r="H76" s="261">
        <v>1320</v>
      </c>
      <c r="I76" s="261">
        <v>1420</v>
      </c>
      <c r="J76" s="261">
        <v>1690</v>
      </c>
      <c r="K76" s="131" t="s">
        <v>169</v>
      </c>
      <c r="L76" s="112"/>
    </row>
    <row r="77" spans="1:12" s="34" customFormat="1" ht="18" customHeight="1">
      <c r="A77" s="477"/>
      <c r="B77" s="286" t="s">
        <v>85</v>
      </c>
      <c r="C77" s="479"/>
      <c r="D77" s="287">
        <v>27</v>
      </c>
      <c r="E77" s="288">
        <v>13</v>
      </c>
      <c r="F77" s="289">
        <v>1878</v>
      </c>
      <c r="G77" s="261">
        <v>945</v>
      </c>
      <c r="H77" s="261">
        <v>1285</v>
      </c>
      <c r="I77" s="261">
        <v>1385</v>
      </c>
      <c r="J77" s="261">
        <v>1655</v>
      </c>
      <c r="K77" s="131" t="s">
        <v>170</v>
      </c>
      <c r="L77" s="112"/>
    </row>
    <row r="78" spans="1:12" s="34" customFormat="1" ht="18" customHeight="1">
      <c r="A78" s="477"/>
      <c r="B78" s="286" t="s">
        <v>12</v>
      </c>
      <c r="C78" s="479"/>
      <c r="D78" s="287">
        <v>16.399999999999999</v>
      </c>
      <c r="E78" s="288">
        <v>14.3</v>
      </c>
      <c r="F78" s="289">
        <v>2000</v>
      </c>
      <c r="G78" s="261">
        <v>925</v>
      </c>
      <c r="H78" s="261">
        <v>1285</v>
      </c>
      <c r="I78" s="261">
        <v>1355</v>
      </c>
      <c r="J78" s="261">
        <v>1615</v>
      </c>
      <c r="K78" s="131" t="s">
        <v>171</v>
      </c>
      <c r="L78" s="390"/>
    </row>
    <row r="79" spans="1:12" s="34" customFormat="1" ht="33" customHeight="1">
      <c r="A79" s="477"/>
      <c r="B79" s="286" t="s">
        <v>391</v>
      </c>
      <c r="C79" s="479"/>
      <c r="D79" s="287"/>
      <c r="E79" s="288">
        <v>11.96</v>
      </c>
      <c r="F79" s="289">
        <v>1730.3200000000002</v>
      </c>
      <c r="G79" s="261">
        <v>960</v>
      </c>
      <c r="H79" s="261">
        <v>1300</v>
      </c>
      <c r="I79" s="261">
        <v>1400</v>
      </c>
      <c r="J79" s="261">
        <v>1660</v>
      </c>
      <c r="K79" s="151" t="s">
        <v>172</v>
      </c>
      <c r="L79" s="112"/>
    </row>
    <row r="80" spans="1:12" s="34" customFormat="1" ht="36" customHeight="1" thickBot="1">
      <c r="A80" s="451"/>
      <c r="B80" s="237" t="s">
        <v>392</v>
      </c>
      <c r="C80" s="480"/>
      <c r="D80" s="239"/>
      <c r="E80" s="240">
        <v>12.72</v>
      </c>
      <c r="F80" s="241">
        <v>1800</v>
      </c>
      <c r="G80" s="242">
        <v>960</v>
      </c>
      <c r="H80" s="242">
        <v>1300</v>
      </c>
      <c r="I80" s="242">
        <v>1400</v>
      </c>
      <c r="J80" s="242">
        <v>1660</v>
      </c>
      <c r="K80" s="152" t="s">
        <v>172</v>
      </c>
      <c r="L80" s="112"/>
    </row>
    <row r="81" spans="1:12" s="34" customFormat="1" ht="24.6" customHeight="1">
      <c r="A81" s="138"/>
      <c r="B81" s="8"/>
      <c r="C81" s="90"/>
      <c r="D81" s="105"/>
      <c r="E81" s="35"/>
      <c r="F81" s="58"/>
      <c r="G81" s="106"/>
      <c r="H81" s="106"/>
      <c r="I81" s="106"/>
      <c r="J81" s="106"/>
      <c r="K81" s="111"/>
      <c r="L81" s="112"/>
    </row>
    <row r="82" spans="1:12" s="1" customFormat="1" ht="24.75" customHeight="1">
      <c r="B82" s="456" t="s">
        <v>222</v>
      </c>
      <c r="C82" s="456"/>
      <c r="D82" s="456"/>
      <c r="E82" s="456"/>
      <c r="F82" s="456"/>
      <c r="G82" s="456"/>
      <c r="H82" s="456"/>
      <c r="I82" s="456"/>
      <c r="J82" s="456"/>
      <c r="K82" s="456"/>
      <c r="L82" s="113"/>
    </row>
    <row r="83" spans="1:12" s="2" customFormat="1" ht="20.45" customHeight="1" thickBot="1">
      <c r="B83" s="476" t="s">
        <v>342</v>
      </c>
      <c r="C83" s="476"/>
      <c r="D83" s="476"/>
      <c r="E83" s="476"/>
      <c r="F83" s="476"/>
      <c r="G83" s="476"/>
      <c r="H83" s="476"/>
      <c r="I83" s="476"/>
      <c r="J83" s="476"/>
      <c r="K83" s="476"/>
      <c r="L83" s="116"/>
    </row>
    <row r="84" spans="1:12" s="34" customFormat="1" ht="15" customHeight="1">
      <c r="B84" s="459" t="s">
        <v>10</v>
      </c>
      <c r="C84" s="462" t="s">
        <v>32</v>
      </c>
      <c r="D84" s="462" t="s">
        <v>33</v>
      </c>
      <c r="E84" s="464" t="s">
        <v>19</v>
      </c>
      <c r="F84" s="462" t="s">
        <v>390</v>
      </c>
      <c r="G84" s="440" t="s">
        <v>191</v>
      </c>
      <c r="H84" s="441"/>
      <c r="I84" s="441"/>
      <c r="J84" s="442"/>
      <c r="K84" s="443" t="s">
        <v>180</v>
      </c>
      <c r="L84" s="112"/>
    </row>
    <row r="85" spans="1:12" s="34" customFormat="1" ht="15" customHeight="1">
      <c r="B85" s="460"/>
      <c r="C85" s="463"/>
      <c r="D85" s="463"/>
      <c r="E85" s="465"/>
      <c r="F85" s="463"/>
      <c r="G85" s="446" t="s">
        <v>1</v>
      </c>
      <c r="H85" s="447"/>
      <c r="I85" s="400" t="s">
        <v>2</v>
      </c>
      <c r="J85" s="448" t="s">
        <v>203</v>
      </c>
      <c r="K85" s="444"/>
      <c r="L85" s="112"/>
    </row>
    <row r="86" spans="1:12" s="34" customFormat="1" ht="15" customHeight="1" thickBot="1">
      <c r="B86" s="461"/>
      <c r="C86" s="449"/>
      <c r="D86" s="449"/>
      <c r="E86" s="466"/>
      <c r="F86" s="449"/>
      <c r="G86" s="134" t="s">
        <v>0</v>
      </c>
      <c r="H86" s="401" t="s">
        <v>3</v>
      </c>
      <c r="I86" s="401" t="s">
        <v>3</v>
      </c>
      <c r="J86" s="449"/>
      <c r="K86" s="445"/>
      <c r="L86" s="112"/>
    </row>
    <row r="87" spans="1:12" s="34" customFormat="1" ht="18" customHeight="1">
      <c r="A87" s="467" t="s">
        <v>218</v>
      </c>
      <c r="B87" s="290" t="s">
        <v>86</v>
      </c>
      <c r="C87" s="478" t="s">
        <v>34</v>
      </c>
      <c r="D87" s="233">
        <v>160</v>
      </c>
      <c r="E87" s="234">
        <v>11.96</v>
      </c>
      <c r="F87" s="296">
        <v>1730.3200000000002</v>
      </c>
      <c r="G87" s="291">
        <v>970</v>
      </c>
      <c r="H87" s="291">
        <v>1300</v>
      </c>
      <c r="I87" s="291">
        <v>1370</v>
      </c>
      <c r="J87" s="292">
        <v>1680</v>
      </c>
      <c r="K87" s="150" t="s">
        <v>173</v>
      </c>
      <c r="L87" s="112"/>
    </row>
    <row r="88" spans="1:12" s="34" customFormat="1" ht="18" customHeight="1">
      <c r="A88" s="468"/>
      <c r="B88" s="293" t="s">
        <v>87</v>
      </c>
      <c r="C88" s="479"/>
      <c r="D88" s="287">
        <v>40</v>
      </c>
      <c r="E88" s="288">
        <v>14.3</v>
      </c>
      <c r="F88" s="297">
        <v>2000</v>
      </c>
      <c r="G88" s="284">
        <v>925</v>
      </c>
      <c r="H88" s="284">
        <v>1265</v>
      </c>
      <c r="I88" s="284">
        <v>1355</v>
      </c>
      <c r="J88" s="294">
        <v>1615</v>
      </c>
      <c r="K88" s="151" t="s">
        <v>174</v>
      </c>
      <c r="L88" s="112"/>
    </row>
    <row r="89" spans="1:12" s="34" customFormat="1" ht="18" customHeight="1">
      <c r="A89" s="468"/>
      <c r="B89" s="293" t="s">
        <v>88</v>
      </c>
      <c r="C89" s="479"/>
      <c r="D89" s="287">
        <v>13.3</v>
      </c>
      <c r="E89" s="288">
        <v>11.7</v>
      </c>
      <c r="F89" s="297">
        <v>1660</v>
      </c>
      <c r="G89" s="284">
        <v>970</v>
      </c>
      <c r="H89" s="284">
        <v>1300</v>
      </c>
      <c r="I89" s="284">
        <v>1370</v>
      </c>
      <c r="J89" s="294">
        <v>1680</v>
      </c>
      <c r="K89" s="151" t="s">
        <v>175</v>
      </c>
      <c r="L89" s="112"/>
    </row>
    <row r="90" spans="1:12" s="34" customFormat="1" ht="18" customHeight="1">
      <c r="A90" s="468"/>
      <c r="B90" s="293" t="s">
        <v>196</v>
      </c>
      <c r="C90" s="479"/>
      <c r="D90" s="287">
        <v>16</v>
      </c>
      <c r="E90" s="288">
        <v>13</v>
      </c>
      <c r="F90" s="297">
        <v>1812</v>
      </c>
      <c r="G90" s="284">
        <v>945</v>
      </c>
      <c r="H90" s="284">
        <v>1285</v>
      </c>
      <c r="I90" s="284">
        <v>1385</v>
      </c>
      <c r="J90" s="294">
        <v>1655</v>
      </c>
      <c r="K90" s="151" t="s">
        <v>205</v>
      </c>
      <c r="L90" s="112"/>
    </row>
    <row r="91" spans="1:12" s="34" customFormat="1" ht="24" customHeight="1" thickBot="1">
      <c r="A91" s="469"/>
      <c r="B91" s="295" t="s">
        <v>89</v>
      </c>
      <c r="C91" s="480"/>
      <c r="D91" s="239">
        <v>8</v>
      </c>
      <c r="E91" s="240">
        <v>13</v>
      </c>
      <c r="F91" s="298">
        <v>1812</v>
      </c>
      <c r="G91" s="282">
        <v>945</v>
      </c>
      <c r="H91" s="282">
        <v>1285</v>
      </c>
      <c r="I91" s="282">
        <v>1385</v>
      </c>
      <c r="J91" s="299">
        <v>1655</v>
      </c>
      <c r="K91" s="152" t="s">
        <v>176</v>
      </c>
      <c r="L91" s="112"/>
    </row>
    <row r="92" spans="1:12" s="34" customFormat="1" ht="30.6" customHeight="1">
      <c r="A92" s="138"/>
      <c r="B92" s="8"/>
      <c r="C92" s="90"/>
      <c r="D92" s="105"/>
      <c r="E92" s="35"/>
      <c r="F92" s="58"/>
      <c r="G92" s="106"/>
      <c r="H92" s="106"/>
      <c r="I92" s="106"/>
      <c r="J92" s="106"/>
      <c r="K92" s="111"/>
      <c r="L92" s="112"/>
    </row>
    <row r="93" spans="1:12" s="1" customFormat="1" ht="22.5" customHeight="1">
      <c r="B93" s="456" t="s">
        <v>141</v>
      </c>
      <c r="C93" s="456"/>
      <c r="D93" s="456"/>
      <c r="E93" s="456"/>
      <c r="F93" s="456"/>
      <c r="G93" s="456"/>
      <c r="H93" s="456"/>
      <c r="I93" s="456"/>
      <c r="J93" s="456"/>
      <c r="K93" s="456"/>
      <c r="L93" s="113"/>
    </row>
    <row r="94" spans="1:12" s="1" customFormat="1" ht="21.6" customHeight="1" thickBot="1">
      <c r="B94" s="476" t="s">
        <v>341</v>
      </c>
      <c r="C94" s="476"/>
      <c r="D94" s="476"/>
      <c r="E94" s="476"/>
      <c r="F94" s="476"/>
      <c r="G94" s="476"/>
      <c r="H94" s="476"/>
      <c r="I94" s="476"/>
      <c r="J94" s="476"/>
      <c r="K94" s="476"/>
      <c r="L94" s="113"/>
    </row>
    <row r="95" spans="1:12" s="34" customFormat="1" ht="15" customHeight="1">
      <c r="B95" s="459" t="s">
        <v>10</v>
      </c>
      <c r="C95" s="462" t="s">
        <v>32</v>
      </c>
      <c r="D95" s="462" t="s">
        <v>33</v>
      </c>
      <c r="E95" s="464" t="s">
        <v>19</v>
      </c>
      <c r="F95" s="462" t="s">
        <v>390</v>
      </c>
      <c r="G95" s="440" t="s">
        <v>191</v>
      </c>
      <c r="H95" s="441"/>
      <c r="I95" s="441"/>
      <c r="J95" s="442"/>
      <c r="K95" s="443" t="s">
        <v>180</v>
      </c>
      <c r="L95" s="112"/>
    </row>
    <row r="96" spans="1:12" s="34" customFormat="1" ht="15" customHeight="1">
      <c r="B96" s="460"/>
      <c r="C96" s="463"/>
      <c r="D96" s="463"/>
      <c r="E96" s="465"/>
      <c r="F96" s="463"/>
      <c r="G96" s="446" t="s">
        <v>1</v>
      </c>
      <c r="H96" s="447"/>
      <c r="I96" s="400" t="s">
        <v>2</v>
      </c>
      <c r="J96" s="448" t="s">
        <v>203</v>
      </c>
      <c r="K96" s="444"/>
      <c r="L96" s="112"/>
    </row>
    <row r="97" spans="1:12" s="34" customFormat="1" ht="15" customHeight="1" thickBot="1">
      <c r="B97" s="461"/>
      <c r="C97" s="449"/>
      <c r="D97" s="449"/>
      <c r="E97" s="466"/>
      <c r="F97" s="449"/>
      <c r="G97" s="137" t="s">
        <v>0</v>
      </c>
      <c r="H97" s="399" t="s">
        <v>3</v>
      </c>
      <c r="I97" s="399" t="s">
        <v>3</v>
      </c>
      <c r="J97" s="449"/>
      <c r="K97" s="445"/>
      <c r="L97" s="112"/>
    </row>
    <row r="98" spans="1:12" s="34" customFormat="1" ht="46.15" customHeight="1">
      <c r="A98" s="450" t="s">
        <v>218</v>
      </c>
      <c r="B98" s="231" t="s">
        <v>12</v>
      </c>
      <c r="C98" s="300" t="s">
        <v>34</v>
      </c>
      <c r="D98" s="233">
        <v>16</v>
      </c>
      <c r="E98" s="234">
        <v>14.04</v>
      </c>
      <c r="F98" s="256">
        <v>2000</v>
      </c>
      <c r="G98" s="284">
        <v>925</v>
      </c>
      <c r="H98" s="284">
        <v>1265</v>
      </c>
      <c r="I98" s="284">
        <v>1355</v>
      </c>
      <c r="J98" s="294">
        <v>1615</v>
      </c>
      <c r="K98" s="135" t="s">
        <v>193</v>
      </c>
      <c r="L98" s="112"/>
    </row>
    <row r="99" spans="1:12" s="34" customFormat="1" ht="50.45" customHeight="1" thickBot="1">
      <c r="A99" s="451"/>
      <c r="B99" s="237" t="s">
        <v>12</v>
      </c>
      <c r="C99" s="238" t="s">
        <v>90</v>
      </c>
      <c r="D99" s="239">
        <v>17</v>
      </c>
      <c r="E99" s="240">
        <v>9.7200000000000006</v>
      </c>
      <c r="F99" s="241">
        <v>1869.0800000000002</v>
      </c>
      <c r="G99" s="242">
        <v>1160</v>
      </c>
      <c r="H99" s="242">
        <v>1495</v>
      </c>
      <c r="I99" s="242">
        <v>1585</v>
      </c>
      <c r="J99" s="242">
        <v>1785</v>
      </c>
      <c r="K99" s="136" t="s">
        <v>163</v>
      </c>
      <c r="L99" s="112"/>
    </row>
    <row r="100" spans="1:12" s="34" customFormat="1" ht="13.15" customHeight="1">
      <c r="A100" s="138"/>
      <c r="B100" s="8"/>
      <c r="C100" s="90"/>
      <c r="D100" s="105"/>
      <c r="E100" s="35"/>
      <c r="F100" s="58"/>
      <c r="G100" s="106"/>
      <c r="H100" s="106"/>
      <c r="I100" s="106"/>
      <c r="J100" s="106"/>
      <c r="K100" s="147"/>
      <c r="L100" s="112"/>
    </row>
    <row r="101" spans="1:12" s="34" customFormat="1" ht="18.600000000000001" customHeight="1">
      <c r="B101" s="456" t="s">
        <v>197</v>
      </c>
      <c r="C101" s="456"/>
      <c r="D101" s="456"/>
      <c r="E101" s="456"/>
      <c r="F101" s="456"/>
      <c r="G101" s="456"/>
      <c r="H101" s="456"/>
      <c r="I101" s="456"/>
      <c r="J101" s="456"/>
      <c r="K101" s="456"/>
      <c r="L101" s="112"/>
    </row>
    <row r="102" spans="1:12" s="34" customFormat="1" ht="21.6" customHeight="1" thickBot="1">
      <c r="B102" s="476" t="s">
        <v>351</v>
      </c>
      <c r="C102" s="476"/>
      <c r="D102" s="476"/>
      <c r="E102" s="476"/>
      <c r="F102" s="476"/>
      <c r="G102" s="476"/>
      <c r="H102" s="476"/>
      <c r="I102" s="476"/>
      <c r="J102" s="476"/>
      <c r="K102" s="476"/>
      <c r="L102" s="112"/>
    </row>
    <row r="103" spans="1:12" s="34" customFormat="1" ht="18.75" customHeight="1">
      <c r="B103" s="459" t="s">
        <v>10</v>
      </c>
      <c r="C103" s="462" t="s">
        <v>32</v>
      </c>
      <c r="D103" s="462" t="s">
        <v>33</v>
      </c>
      <c r="E103" s="464" t="s">
        <v>19</v>
      </c>
      <c r="F103" s="462" t="s">
        <v>390</v>
      </c>
      <c r="G103" s="440" t="s">
        <v>191</v>
      </c>
      <c r="H103" s="441"/>
      <c r="I103" s="441"/>
      <c r="J103" s="442"/>
      <c r="K103" s="443" t="s">
        <v>180</v>
      </c>
      <c r="L103" s="112"/>
    </row>
    <row r="104" spans="1:12" s="34" customFormat="1" ht="18.75" customHeight="1">
      <c r="B104" s="460"/>
      <c r="C104" s="463"/>
      <c r="D104" s="463"/>
      <c r="E104" s="465"/>
      <c r="F104" s="463"/>
      <c r="G104" s="446" t="s">
        <v>1</v>
      </c>
      <c r="H104" s="447"/>
      <c r="I104" s="400" t="s">
        <v>2</v>
      </c>
      <c r="J104" s="448" t="s">
        <v>203</v>
      </c>
      <c r="K104" s="444"/>
      <c r="L104" s="112"/>
    </row>
    <row r="105" spans="1:12" s="34" customFormat="1" ht="18.75" customHeight="1" thickBot="1">
      <c r="B105" s="461"/>
      <c r="C105" s="449"/>
      <c r="D105" s="449"/>
      <c r="E105" s="466"/>
      <c r="F105" s="449"/>
      <c r="G105" s="137" t="s">
        <v>0</v>
      </c>
      <c r="H105" s="399" t="s">
        <v>3</v>
      </c>
      <c r="I105" s="399" t="s">
        <v>3</v>
      </c>
      <c r="J105" s="449"/>
      <c r="K105" s="445"/>
      <c r="L105" s="112"/>
    </row>
    <row r="106" spans="1:12" s="34" customFormat="1" ht="47.45" customHeight="1">
      <c r="A106" s="450" t="s">
        <v>218</v>
      </c>
      <c r="B106" s="231" t="s">
        <v>201</v>
      </c>
      <c r="C106" s="478" t="s">
        <v>34</v>
      </c>
      <c r="D106" s="233">
        <v>16.3</v>
      </c>
      <c r="E106" s="234">
        <v>12.74</v>
      </c>
      <c r="F106" s="235">
        <v>1841.08</v>
      </c>
      <c r="G106" s="236">
        <v>1000</v>
      </c>
      <c r="H106" s="236">
        <v>1340</v>
      </c>
      <c r="I106" s="236">
        <v>1400</v>
      </c>
      <c r="J106" s="236">
        <v>1750</v>
      </c>
      <c r="K106" s="150" t="s">
        <v>208</v>
      </c>
      <c r="L106" s="112"/>
    </row>
    <row r="107" spans="1:12" s="34" customFormat="1" ht="47.45" customHeight="1" thickBot="1">
      <c r="A107" s="451"/>
      <c r="B107" s="237" t="s">
        <v>200</v>
      </c>
      <c r="C107" s="480"/>
      <c r="D107" s="239">
        <v>17.239999999999998</v>
      </c>
      <c r="E107" s="240">
        <v>11.31</v>
      </c>
      <c r="F107" s="241">
        <v>1638.02</v>
      </c>
      <c r="G107" s="242">
        <v>1000</v>
      </c>
      <c r="H107" s="242">
        <v>1340</v>
      </c>
      <c r="I107" s="242">
        <v>1400</v>
      </c>
      <c r="J107" s="242">
        <v>1750</v>
      </c>
      <c r="K107" s="152" t="s">
        <v>207</v>
      </c>
      <c r="L107" s="112"/>
    </row>
    <row r="108" spans="1:12" s="34" customFormat="1" ht="11.45" customHeight="1">
      <c r="A108" s="138"/>
      <c r="B108" s="8"/>
      <c r="C108" s="90"/>
      <c r="D108" s="105"/>
      <c r="E108" s="35"/>
      <c r="F108" s="58"/>
      <c r="G108" s="106"/>
      <c r="H108" s="106"/>
      <c r="I108" s="106"/>
      <c r="J108" s="106"/>
      <c r="K108" s="153"/>
      <c r="L108" s="112"/>
    </row>
    <row r="109" spans="1:12" s="1" customFormat="1" ht="19.149999999999999" customHeight="1">
      <c r="B109" s="456" t="s">
        <v>190</v>
      </c>
      <c r="C109" s="456"/>
      <c r="D109" s="456"/>
      <c r="E109" s="456"/>
      <c r="F109" s="456"/>
      <c r="G109" s="456"/>
      <c r="H109" s="456"/>
      <c r="I109" s="456"/>
      <c r="J109" s="456"/>
      <c r="K109" s="456"/>
      <c r="L109" s="113"/>
    </row>
    <row r="110" spans="1:12" s="1" customFormat="1" ht="23.45" customHeight="1" thickBot="1">
      <c r="B110" s="458" t="s">
        <v>346</v>
      </c>
      <c r="C110" s="458"/>
      <c r="D110" s="458"/>
      <c r="E110" s="458"/>
      <c r="F110" s="458"/>
      <c r="G110" s="458"/>
      <c r="H110" s="458"/>
      <c r="I110" s="458"/>
      <c r="J110" s="458"/>
      <c r="K110" s="458"/>
      <c r="L110" s="113"/>
    </row>
    <row r="111" spans="1:12" ht="15" customHeight="1">
      <c r="B111" s="448" t="s">
        <v>10</v>
      </c>
      <c r="C111" s="448" t="s">
        <v>32</v>
      </c>
      <c r="D111" s="448" t="s">
        <v>33</v>
      </c>
      <c r="E111" s="482" t="s">
        <v>19</v>
      </c>
      <c r="F111" s="462" t="s">
        <v>390</v>
      </c>
      <c r="G111" s="484" t="s">
        <v>191</v>
      </c>
      <c r="H111" s="485"/>
      <c r="I111" s="485"/>
      <c r="J111" s="486"/>
      <c r="K111" s="487" t="s">
        <v>180</v>
      </c>
    </row>
    <row r="112" spans="1:12" ht="14.25" customHeight="1">
      <c r="B112" s="463"/>
      <c r="C112" s="463"/>
      <c r="D112" s="463"/>
      <c r="E112" s="465"/>
      <c r="F112" s="463"/>
      <c r="G112" s="446" t="s">
        <v>1</v>
      </c>
      <c r="H112" s="447"/>
      <c r="I112" s="400" t="s">
        <v>2</v>
      </c>
      <c r="J112" s="448" t="s">
        <v>203</v>
      </c>
      <c r="K112" s="488"/>
    </row>
    <row r="113" spans="1:12" ht="15.75" thickBot="1">
      <c r="B113" s="481"/>
      <c r="C113" s="481"/>
      <c r="D113" s="481"/>
      <c r="E113" s="483"/>
      <c r="F113" s="449"/>
      <c r="G113" s="400" t="s">
        <v>0</v>
      </c>
      <c r="H113" s="398" t="s">
        <v>3</v>
      </c>
      <c r="I113" s="398" t="s">
        <v>3</v>
      </c>
      <c r="J113" s="481"/>
      <c r="K113" s="489"/>
    </row>
    <row r="114" spans="1:12" s="34" customFormat="1" ht="47.45" customHeight="1">
      <c r="A114" s="450" t="s">
        <v>218</v>
      </c>
      <c r="B114" s="286" t="s">
        <v>13</v>
      </c>
      <c r="C114" s="490" t="s">
        <v>90</v>
      </c>
      <c r="D114" s="287">
        <v>14</v>
      </c>
      <c r="E114" s="288">
        <v>8.1</v>
      </c>
      <c r="F114" s="289">
        <v>1562.8999999999999</v>
      </c>
      <c r="G114" s="261">
        <v>1250</v>
      </c>
      <c r="H114" s="261">
        <v>1540</v>
      </c>
      <c r="I114" s="261">
        <v>1640</v>
      </c>
      <c r="J114" s="261">
        <v>1840</v>
      </c>
      <c r="K114" s="117" t="s">
        <v>194</v>
      </c>
      <c r="L114" s="112"/>
    </row>
    <row r="115" spans="1:12" s="34" customFormat="1" ht="47.45" customHeight="1" thickBot="1">
      <c r="A115" s="451"/>
      <c r="B115" s="286" t="s">
        <v>134</v>
      </c>
      <c r="C115" s="491"/>
      <c r="D115" s="287">
        <v>22</v>
      </c>
      <c r="E115" s="288">
        <v>8.4600000000000009</v>
      </c>
      <c r="F115" s="289">
        <v>1630.94</v>
      </c>
      <c r="G115" s="261">
        <v>1190</v>
      </c>
      <c r="H115" s="261">
        <v>1510</v>
      </c>
      <c r="I115" s="261">
        <v>1600</v>
      </c>
      <c r="J115" s="261">
        <v>1810</v>
      </c>
      <c r="K115" s="117" t="s">
        <v>195</v>
      </c>
      <c r="L115" s="112"/>
    </row>
    <row r="116" spans="1:12" s="32" customFormat="1" ht="4.1500000000000004" customHeight="1">
      <c r="B116" s="104"/>
      <c r="C116" s="104"/>
      <c r="D116" s="104"/>
      <c r="E116" s="77"/>
      <c r="F116" s="104"/>
      <c r="G116" s="104"/>
      <c r="H116" s="104"/>
      <c r="I116" s="104"/>
      <c r="J116" s="104"/>
      <c r="K116" s="110"/>
      <c r="L116" s="114"/>
    </row>
    <row r="117" spans="1:12" s="1" customFormat="1" ht="13.9" customHeight="1">
      <c r="B117" s="456" t="s">
        <v>223</v>
      </c>
      <c r="C117" s="456"/>
      <c r="D117" s="456"/>
      <c r="E117" s="456"/>
      <c r="F117" s="456"/>
      <c r="G117" s="456"/>
      <c r="H117" s="456"/>
      <c r="I117" s="456"/>
      <c r="J117" s="456"/>
      <c r="K117" s="456"/>
      <c r="L117" s="113"/>
    </row>
    <row r="118" spans="1:12" s="1" customFormat="1" ht="12.6" customHeight="1" thickBot="1">
      <c r="B118" s="492" t="s">
        <v>382</v>
      </c>
      <c r="C118" s="492"/>
      <c r="D118" s="492"/>
      <c r="E118" s="492"/>
      <c r="F118" s="492"/>
      <c r="G118" s="492"/>
      <c r="H118" s="492"/>
      <c r="I118" s="492"/>
      <c r="J118" s="492"/>
      <c r="K118" s="492"/>
      <c r="L118" s="113"/>
    </row>
    <row r="119" spans="1:12" s="34" customFormat="1" ht="15" customHeight="1">
      <c r="B119" s="459" t="s">
        <v>10</v>
      </c>
      <c r="C119" s="462" t="s">
        <v>32</v>
      </c>
      <c r="D119" s="462" t="s">
        <v>33</v>
      </c>
      <c r="E119" s="464" t="s">
        <v>19</v>
      </c>
      <c r="F119" s="462" t="s">
        <v>390</v>
      </c>
      <c r="G119" s="440" t="s">
        <v>191</v>
      </c>
      <c r="H119" s="441"/>
      <c r="I119" s="441"/>
      <c r="J119" s="442"/>
      <c r="K119" s="443" t="s">
        <v>180</v>
      </c>
      <c r="L119" s="112"/>
    </row>
    <row r="120" spans="1:12" s="34" customFormat="1" ht="15" customHeight="1">
      <c r="B120" s="460"/>
      <c r="C120" s="463"/>
      <c r="D120" s="463"/>
      <c r="E120" s="465"/>
      <c r="F120" s="463"/>
      <c r="G120" s="446" t="s">
        <v>1</v>
      </c>
      <c r="H120" s="447"/>
      <c r="I120" s="400" t="s">
        <v>2</v>
      </c>
      <c r="J120" s="448" t="s">
        <v>203</v>
      </c>
      <c r="K120" s="444"/>
      <c r="L120" s="112"/>
    </row>
    <row r="121" spans="1:12" s="34" customFormat="1" ht="15" customHeight="1" thickBot="1">
      <c r="B121" s="461"/>
      <c r="C121" s="449"/>
      <c r="D121" s="449"/>
      <c r="E121" s="466"/>
      <c r="F121" s="449"/>
      <c r="G121" s="137" t="s">
        <v>0</v>
      </c>
      <c r="H121" s="399" t="s">
        <v>3</v>
      </c>
      <c r="I121" s="399" t="s">
        <v>3</v>
      </c>
      <c r="J121" s="449"/>
      <c r="K121" s="445"/>
      <c r="L121" s="112"/>
    </row>
    <row r="122" spans="1:12" s="34" customFormat="1" ht="21.75" customHeight="1">
      <c r="A122" s="452" t="s">
        <v>217</v>
      </c>
      <c r="B122" s="231" t="s">
        <v>188</v>
      </c>
      <c r="C122" s="232" t="s">
        <v>54</v>
      </c>
      <c r="D122" s="233">
        <v>59.5</v>
      </c>
      <c r="E122" s="234">
        <v>14.12</v>
      </c>
      <c r="F122" s="235">
        <v>1698.1599999999999</v>
      </c>
      <c r="G122" s="236">
        <v>810</v>
      </c>
      <c r="H122" s="236">
        <v>1134.7875354107648</v>
      </c>
      <c r="I122" s="236">
        <v>1334.7875354107648</v>
      </c>
      <c r="J122" s="236">
        <v>1864.7875354107648</v>
      </c>
      <c r="K122" s="155" t="s">
        <v>187</v>
      </c>
      <c r="L122" s="112"/>
    </row>
    <row r="123" spans="1:12" s="34" customFormat="1" ht="51" customHeight="1" thickBot="1">
      <c r="A123" s="453"/>
      <c r="B123" s="237" t="s">
        <v>188</v>
      </c>
      <c r="C123" s="238" t="s">
        <v>36</v>
      </c>
      <c r="D123" s="239">
        <v>59.5</v>
      </c>
      <c r="E123" s="240">
        <v>7.06</v>
      </c>
      <c r="F123" s="241">
        <v>1698.1599999999999</v>
      </c>
      <c r="G123" s="242">
        <v>1180</v>
      </c>
      <c r="H123" s="242">
        <v>1879.5750708215298</v>
      </c>
      <c r="I123" s="242">
        <v>2199.5750708215296</v>
      </c>
      <c r="J123" s="242">
        <v>2989.5750708215296</v>
      </c>
      <c r="K123" s="156" t="s">
        <v>213</v>
      </c>
      <c r="L123" s="112"/>
    </row>
    <row r="124" spans="1:12" s="34" customFormat="1" ht="4.9000000000000004" customHeight="1">
      <c r="A124" s="138"/>
      <c r="B124" s="8"/>
      <c r="C124" s="90"/>
      <c r="D124" s="105"/>
      <c r="E124" s="35"/>
      <c r="F124" s="58"/>
      <c r="G124" s="106"/>
      <c r="H124" s="106"/>
      <c r="I124" s="106"/>
      <c r="J124" s="106"/>
      <c r="K124" s="154"/>
      <c r="L124" s="112"/>
    </row>
    <row r="125" spans="1:12" s="34" customFormat="1" ht="15.6" customHeight="1">
      <c r="B125" s="456" t="s">
        <v>224</v>
      </c>
      <c r="C125" s="456"/>
      <c r="D125" s="456"/>
      <c r="E125" s="456"/>
      <c r="F125" s="456"/>
      <c r="G125" s="456"/>
      <c r="H125" s="456"/>
      <c r="I125" s="456"/>
      <c r="J125" s="456"/>
      <c r="K125" s="456"/>
      <c r="L125" s="112"/>
    </row>
    <row r="126" spans="1:12" s="34" customFormat="1" ht="13.9" customHeight="1" thickBot="1">
      <c r="B126" s="476" t="s">
        <v>225</v>
      </c>
      <c r="C126" s="476"/>
      <c r="D126" s="476"/>
      <c r="E126" s="476"/>
      <c r="F126" s="476"/>
      <c r="G126" s="476"/>
      <c r="H126" s="476"/>
      <c r="I126" s="476"/>
      <c r="J126" s="476"/>
      <c r="K126" s="476"/>
      <c r="L126" s="112"/>
    </row>
    <row r="127" spans="1:12" s="34" customFormat="1" ht="18" customHeight="1">
      <c r="B127" s="459" t="s">
        <v>10</v>
      </c>
      <c r="C127" s="462" t="s">
        <v>32</v>
      </c>
      <c r="D127" s="462" t="s">
        <v>33</v>
      </c>
      <c r="E127" s="464" t="s">
        <v>19</v>
      </c>
      <c r="F127" s="462" t="s">
        <v>390</v>
      </c>
      <c r="G127" s="440" t="s">
        <v>191</v>
      </c>
      <c r="H127" s="441"/>
      <c r="I127" s="441"/>
      <c r="J127" s="442"/>
      <c r="K127" s="443" t="s">
        <v>180</v>
      </c>
      <c r="L127" s="112"/>
    </row>
    <row r="128" spans="1:12" s="34" customFormat="1" ht="18" customHeight="1">
      <c r="B128" s="460"/>
      <c r="C128" s="463"/>
      <c r="D128" s="463"/>
      <c r="E128" s="465"/>
      <c r="F128" s="463"/>
      <c r="G128" s="446" t="s">
        <v>1</v>
      </c>
      <c r="H128" s="447"/>
      <c r="I128" s="400" t="s">
        <v>2</v>
      </c>
      <c r="J128" s="448" t="s">
        <v>203</v>
      </c>
      <c r="K128" s="444"/>
      <c r="L128" s="112"/>
    </row>
    <row r="129" spans="1:12" s="34" customFormat="1" ht="18" customHeight="1" thickBot="1">
      <c r="B129" s="461"/>
      <c r="C129" s="449"/>
      <c r="D129" s="449"/>
      <c r="E129" s="466"/>
      <c r="F129" s="449"/>
      <c r="G129" s="137" t="s">
        <v>0</v>
      </c>
      <c r="H129" s="399" t="s">
        <v>3</v>
      </c>
      <c r="I129" s="399" t="s">
        <v>3</v>
      </c>
      <c r="J129" s="449"/>
      <c r="K129" s="445"/>
      <c r="L129" s="112"/>
    </row>
    <row r="130" spans="1:12" s="34" customFormat="1" ht="54.6" customHeight="1" thickBot="1">
      <c r="A130" s="157" t="s">
        <v>217</v>
      </c>
      <c r="B130" s="301" t="s">
        <v>198</v>
      </c>
      <c r="C130" s="278" t="s">
        <v>34</v>
      </c>
      <c r="D130" s="279">
        <v>37.5</v>
      </c>
      <c r="E130" s="280">
        <v>11.83</v>
      </c>
      <c r="F130" s="281">
        <v>1711</v>
      </c>
      <c r="G130" s="285">
        <v>895.38194444444446</v>
      </c>
      <c r="H130" s="285">
        <v>1350.3819444444443</v>
      </c>
      <c r="I130" s="285">
        <v>1690.3819444444443</v>
      </c>
      <c r="J130" s="285">
        <v>2260.3819444444443</v>
      </c>
      <c r="K130" s="158" t="s">
        <v>209</v>
      </c>
      <c r="L130" s="112"/>
    </row>
    <row r="131" spans="1:12" s="34" customFormat="1" ht="9" customHeight="1">
      <c r="B131" s="8"/>
      <c r="C131" s="90"/>
      <c r="D131" s="105"/>
      <c r="E131" s="35"/>
      <c r="F131" s="58"/>
      <c r="G131" s="106"/>
      <c r="H131" s="106"/>
      <c r="I131" s="106"/>
      <c r="J131" s="106"/>
      <c r="K131" s="111"/>
      <c r="L131" s="112"/>
    </row>
    <row r="132" spans="1:12" s="34" customFormat="1" ht="15.6" customHeight="1">
      <c r="B132" s="456" t="s">
        <v>226</v>
      </c>
      <c r="C132" s="456"/>
      <c r="D132" s="456"/>
      <c r="E132" s="456"/>
      <c r="F132" s="456"/>
      <c r="G132" s="456"/>
      <c r="H132" s="456"/>
      <c r="I132" s="456"/>
      <c r="J132" s="456"/>
      <c r="K132" s="456"/>
      <c r="L132" s="112"/>
    </row>
    <row r="133" spans="1:12" s="34" customFormat="1" ht="13.9" customHeight="1" thickBot="1">
      <c r="B133" s="476" t="s">
        <v>340</v>
      </c>
      <c r="C133" s="476"/>
      <c r="D133" s="476"/>
      <c r="E133" s="476"/>
      <c r="F133" s="476"/>
      <c r="G133" s="476"/>
      <c r="H133" s="476"/>
      <c r="I133" s="476"/>
      <c r="J133" s="476"/>
      <c r="K133" s="476"/>
      <c r="L133" s="112"/>
    </row>
    <row r="134" spans="1:12" s="34" customFormat="1" ht="18" customHeight="1">
      <c r="B134" s="459" t="s">
        <v>10</v>
      </c>
      <c r="C134" s="462" t="s">
        <v>32</v>
      </c>
      <c r="D134" s="462" t="s">
        <v>33</v>
      </c>
      <c r="E134" s="464" t="s">
        <v>19</v>
      </c>
      <c r="F134" s="462" t="s">
        <v>390</v>
      </c>
      <c r="G134" s="440" t="s">
        <v>191</v>
      </c>
      <c r="H134" s="441"/>
      <c r="I134" s="441"/>
      <c r="J134" s="442"/>
      <c r="K134" s="443" t="s">
        <v>180</v>
      </c>
      <c r="L134" s="112"/>
    </row>
    <row r="135" spans="1:12" s="34" customFormat="1" ht="18" customHeight="1">
      <c r="B135" s="460"/>
      <c r="C135" s="463"/>
      <c r="D135" s="463"/>
      <c r="E135" s="465"/>
      <c r="F135" s="463"/>
      <c r="G135" s="446" t="s">
        <v>1</v>
      </c>
      <c r="H135" s="447"/>
      <c r="I135" s="400" t="s">
        <v>2</v>
      </c>
      <c r="J135" s="448" t="s">
        <v>203</v>
      </c>
      <c r="K135" s="444"/>
      <c r="L135" s="112"/>
    </row>
    <row r="136" spans="1:12" s="34" customFormat="1" ht="18" customHeight="1" thickBot="1">
      <c r="B136" s="461"/>
      <c r="C136" s="449"/>
      <c r="D136" s="449"/>
      <c r="E136" s="466"/>
      <c r="F136" s="449"/>
      <c r="G136" s="134" t="s">
        <v>0</v>
      </c>
      <c r="H136" s="401" t="s">
        <v>3</v>
      </c>
      <c r="I136" s="401" t="s">
        <v>3</v>
      </c>
      <c r="J136" s="449"/>
      <c r="K136" s="445"/>
      <c r="L136" s="112"/>
    </row>
    <row r="137" spans="1:12" s="34" customFormat="1" ht="52.15" customHeight="1" thickBot="1">
      <c r="A137" s="157" t="s">
        <v>217</v>
      </c>
      <c r="B137" s="277" t="s">
        <v>199</v>
      </c>
      <c r="C137" s="278" t="s">
        <v>90</v>
      </c>
      <c r="D137" s="279">
        <v>4.0999999999999996</v>
      </c>
      <c r="E137" s="280">
        <v>8.64</v>
      </c>
      <c r="F137" s="281">
        <v>1080</v>
      </c>
      <c r="G137" s="285">
        <v>905</v>
      </c>
      <c r="H137" s="285">
        <v>1530</v>
      </c>
      <c r="I137" s="285">
        <v>1660</v>
      </c>
      <c r="J137" s="285">
        <v>2170</v>
      </c>
      <c r="K137" s="159" t="s">
        <v>206</v>
      </c>
      <c r="L137" s="229"/>
    </row>
    <row r="138" spans="1:12" s="34" customFormat="1" ht="6" customHeight="1">
      <c r="B138" s="408"/>
      <c r="C138" s="408"/>
      <c r="D138" s="408"/>
      <c r="E138" s="408"/>
      <c r="F138" s="408"/>
      <c r="G138" s="408"/>
      <c r="H138" s="408"/>
      <c r="I138" s="408"/>
      <c r="J138" s="408"/>
      <c r="K138" s="108"/>
      <c r="L138" s="112"/>
    </row>
    <row r="139" spans="1:12" s="1" customFormat="1" ht="17.45" customHeight="1">
      <c r="A139" s="149"/>
      <c r="B139" s="456" t="s">
        <v>151</v>
      </c>
      <c r="C139" s="456"/>
      <c r="D139" s="456"/>
      <c r="E139" s="456"/>
      <c r="F139" s="456"/>
      <c r="G139" s="456"/>
      <c r="H139" s="456"/>
      <c r="I139" s="456"/>
      <c r="J139" s="456"/>
      <c r="K139" s="456"/>
      <c r="L139" s="113"/>
    </row>
    <row r="140" spans="1:12" s="1" customFormat="1" ht="13.9" customHeight="1" thickBot="1">
      <c r="A140" s="149"/>
      <c r="B140" s="492" t="s">
        <v>381</v>
      </c>
      <c r="C140" s="492"/>
      <c r="D140" s="492"/>
      <c r="E140" s="492"/>
      <c r="F140" s="492"/>
      <c r="G140" s="492"/>
      <c r="H140" s="492"/>
      <c r="I140" s="492"/>
      <c r="J140" s="492"/>
      <c r="K140" s="492"/>
      <c r="L140" s="113"/>
    </row>
    <row r="141" spans="1:12" s="34" customFormat="1" ht="15" customHeight="1">
      <c r="B141" s="459" t="s">
        <v>10</v>
      </c>
      <c r="C141" s="462" t="s">
        <v>32</v>
      </c>
      <c r="D141" s="462" t="s">
        <v>33</v>
      </c>
      <c r="E141" s="464" t="s">
        <v>19</v>
      </c>
      <c r="F141" s="462" t="s">
        <v>390</v>
      </c>
      <c r="G141" s="440" t="s">
        <v>191</v>
      </c>
      <c r="H141" s="441"/>
      <c r="I141" s="441"/>
      <c r="J141" s="442"/>
      <c r="K141" s="443" t="s">
        <v>179</v>
      </c>
      <c r="L141" s="112"/>
    </row>
    <row r="142" spans="1:12" s="34" customFormat="1" ht="15" customHeight="1">
      <c r="B142" s="460"/>
      <c r="C142" s="463"/>
      <c r="D142" s="463"/>
      <c r="E142" s="465"/>
      <c r="F142" s="463"/>
      <c r="G142" s="446" t="s">
        <v>1</v>
      </c>
      <c r="H142" s="447"/>
      <c r="I142" s="400" t="s">
        <v>2</v>
      </c>
      <c r="J142" s="448" t="s">
        <v>203</v>
      </c>
      <c r="K142" s="444"/>
      <c r="L142" s="112"/>
    </row>
    <row r="143" spans="1:12" s="34" customFormat="1" ht="15" customHeight="1" thickBot="1">
      <c r="B143" s="461"/>
      <c r="C143" s="449"/>
      <c r="D143" s="449"/>
      <c r="E143" s="466"/>
      <c r="F143" s="449"/>
      <c r="G143" s="137" t="s">
        <v>0</v>
      </c>
      <c r="H143" s="399" t="s">
        <v>3</v>
      </c>
      <c r="I143" s="399" t="s">
        <v>3</v>
      </c>
      <c r="J143" s="449"/>
      <c r="K143" s="445"/>
      <c r="L143" s="112"/>
    </row>
    <row r="144" spans="1:12" s="34" customFormat="1" ht="18" customHeight="1" thickBot="1">
      <c r="A144" s="493" t="s">
        <v>218</v>
      </c>
      <c r="B144" s="302" t="s">
        <v>142</v>
      </c>
      <c r="C144" s="232" t="s">
        <v>90</v>
      </c>
      <c r="D144" s="243">
        <f>[1]МБИ2!$M$76</f>
        <v>5.5555555555555554</v>
      </c>
      <c r="E144" s="244">
        <v>9.7200000000000006</v>
      </c>
      <c r="F144" s="245">
        <v>1869.0800000000002</v>
      </c>
      <c r="G144" s="261">
        <v>1190</v>
      </c>
      <c r="H144" s="261">
        <v>1510</v>
      </c>
      <c r="I144" s="261">
        <v>1600</v>
      </c>
      <c r="J144" s="261">
        <v>1810</v>
      </c>
      <c r="K144" s="142" t="s">
        <v>377</v>
      </c>
      <c r="L144" s="112"/>
    </row>
    <row r="145" spans="1:12" s="34" customFormat="1" ht="18" customHeight="1">
      <c r="A145" s="493"/>
      <c r="B145" s="302" t="s">
        <v>142</v>
      </c>
      <c r="C145" s="494" t="s">
        <v>36</v>
      </c>
      <c r="D145" s="243">
        <v>5.55</v>
      </c>
      <c r="E145" s="244">
        <v>7.56</v>
      </c>
      <c r="F145" s="245">
        <v>1816.1599999999999</v>
      </c>
      <c r="G145" s="236">
        <v>1200</v>
      </c>
      <c r="H145" s="236">
        <v>1530</v>
      </c>
      <c r="I145" s="236">
        <v>1620</v>
      </c>
      <c r="J145" s="236">
        <v>2045</v>
      </c>
      <c r="K145" s="142" t="s">
        <v>161</v>
      </c>
      <c r="L145" s="112"/>
    </row>
    <row r="146" spans="1:12" s="34" customFormat="1" ht="17.25" customHeight="1">
      <c r="A146" s="493"/>
      <c r="B146" s="274" t="s">
        <v>138</v>
      </c>
      <c r="C146" s="495"/>
      <c r="D146" s="272">
        <v>2.8</v>
      </c>
      <c r="E146" s="259">
        <v>5.76</v>
      </c>
      <c r="F146" s="273">
        <v>1391.36</v>
      </c>
      <c r="G146" s="261">
        <v>1545</v>
      </c>
      <c r="H146" s="261">
        <v>1780</v>
      </c>
      <c r="I146" s="261">
        <v>1920</v>
      </c>
      <c r="J146" s="261">
        <v>2190</v>
      </c>
      <c r="K146" s="131" t="s">
        <v>162</v>
      </c>
      <c r="L146" s="112"/>
    </row>
    <row r="147" spans="1:12" s="34" customFormat="1" ht="64.150000000000006" customHeight="1" thickBot="1">
      <c r="A147" s="493"/>
      <c r="B147" s="305" t="s">
        <v>139</v>
      </c>
      <c r="C147" s="496"/>
      <c r="D147" s="306">
        <v>33.299999999999997</v>
      </c>
      <c r="E147" s="307">
        <v>7.56</v>
      </c>
      <c r="F147" s="308">
        <v>1816.1599999999999</v>
      </c>
      <c r="G147" s="309">
        <v>1200</v>
      </c>
      <c r="H147" s="309">
        <v>1530</v>
      </c>
      <c r="I147" s="309">
        <v>1620</v>
      </c>
      <c r="J147" s="309">
        <v>2045</v>
      </c>
      <c r="K147" s="304" t="s">
        <v>352</v>
      </c>
      <c r="L147" s="112"/>
    </row>
    <row r="148" spans="1:12" s="34" customFormat="1" ht="28.15" customHeight="1" thickBot="1">
      <c r="A148" s="493"/>
      <c r="B148" s="277" t="s">
        <v>50</v>
      </c>
      <c r="C148" s="278" t="s">
        <v>37</v>
      </c>
      <c r="D148" s="280">
        <v>2.5</v>
      </c>
      <c r="E148" s="310">
        <v>7.2</v>
      </c>
      <c r="F148" s="281">
        <v>2000</v>
      </c>
      <c r="G148" s="285">
        <v>1400</v>
      </c>
      <c r="H148" s="285">
        <v>1600</v>
      </c>
      <c r="I148" s="285">
        <v>1680</v>
      </c>
      <c r="J148" s="303">
        <v>2100</v>
      </c>
      <c r="K148" s="311"/>
      <c r="L148" s="112"/>
    </row>
    <row r="149" spans="1:12" s="34" customFormat="1" ht="4.9000000000000004" customHeight="1">
      <c r="B149" s="8"/>
      <c r="C149" s="9"/>
      <c r="D149" s="10"/>
      <c r="E149" s="35"/>
      <c r="F149" s="21"/>
      <c r="G149" s="45"/>
      <c r="H149" s="45"/>
      <c r="I149" s="45"/>
      <c r="J149" s="45"/>
      <c r="K149" s="108"/>
      <c r="L149" s="112"/>
    </row>
    <row r="150" spans="1:12" s="1" customFormat="1" ht="15" customHeight="1">
      <c r="B150" s="456" t="s">
        <v>227</v>
      </c>
      <c r="C150" s="456"/>
      <c r="D150" s="456"/>
      <c r="E150" s="456"/>
      <c r="F150" s="456"/>
      <c r="G150" s="456"/>
      <c r="H150" s="456"/>
      <c r="I150" s="456"/>
      <c r="J150" s="456"/>
      <c r="K150" s="456"/>
      <c r="L150" s="113"/>
    </row>
    <row r="151" spans="1:12" s="1" customFormat="1" ht="15" customHeight="1" thickBot="1">
      <c r="B151" s="476" t="s">
        <v>347</v>
      </c>
      <c r="C151" s="476"/>
      <c r="D151" s="476"/>
      <c r="E151" s="476"/>
      <c r="F151" s="476"/>
      <c r="G151" s="476"/>
      <c r="H151" s="476"/>
      <c r="I151" s="476"/>
      <c r="J151" s="476"/>
      <c r="K151" s="476"/>
      <c r="L151" s="113"/>
    </row>
    <row r="152" spans="1:12" s="34" customFormat="1" ht="15" customHeight="1">
      <c r="B152" s="459" t="s">
        <v>10</v>
      </c>
      <c r="C152" s="462" t="s">
        <v>32</v>
      </c>
      <c r="D152" s="462" t="s">
        <v>33</v>
      </c>
      <c r="E152" s="464" t="s">
        <v>19</v>
      </c>
      <c r="F152" s="462" t="s">
        <v>390</v>
      </c>
      <c r="G152" s="440" t="s">
        <v>191</v>
      </c>
      <c r="H152" s="441"/>
      <c r="I152" s="441"/>
      <c r="J152" s="442"/>
      <c r="K152" s="443" t="s">
        <v>180</v>
      </c>
      <c r="L152" s="112"/>
    </row>
    <row r="153" spans="1:12" s="34" customFormat="1" ht="15" customHeight="1">
      <c r="B153" s="460"/>
      <c r="C153" s="463"/>
      <c r="D153" s="463"/>
      <c r="E153" s="465"/>
      <c r="F153" s="463"/>
      <c r="G153" s="446" t="s">
        <v>1</v>
      </c>
      <c r="H153" s="447"/>
      <c r="I153" s="400" t="s">
        <v>2</v>
      </c>
      <c r="J153" s="448" t="s">
        <v>203</v>
      </c>
      <c r="K153" s="444"/>
      <c r="L153" s="112"/>
    </row>
    <row r="154" spans="1:12" s="34" customFormat="1" ht="15" customHeight="1" thickBot="1">
      <c r="B154" s="461"/>
      <c r="C154" s="449"/>
      <c r="D154" s="449"/>
      <c r="E154" s="466"/>
      <c r="F154" s="449"/>
      <c r="G154" s="137" t="s">
        <v>0</v>
      </c>
      <c r="H154" s="399" t="s">
        <v>3</v>
      </c>
      <c r="I154" s="399" t="s">
        <v>3</v>
      </c>
      <c r="J154" s="449"/>
      <c r="K154" s="445"/>
      <c r="L154" s="112"/>
    </row>
    <row r="155" spans="1:12" s="34" customFormat="1" ht="47.45" customHeight="1" thickBot="1">
      <c r="A155" s="497" t="s">
        <v>218</v>
      </c>
      <c r="B155" s="231" t="s">
        <v>38</v>
      </c>
      <c r="C155" s="232" t="s">
        <v>90</v>
      </c>
      <c r="D155" s="233">
        <v>3.3</v>
      </c>
      <c r="E155" s="234">
        <v>9.6</v>
      </c>
      <c r="F155" s="235">
        <v>1845</v>
      </c>
      <c r="G155" s="242">
        <v>1160</v>
      </c>
      <c r="H155" s="242">
        <v>1495</v>
      </c>
      <c r="I155" s="242">
        <v>1585</v>
      </c>
      <c r="J155" s="242">
        <v>1785</v>
      </c>
      <c r="K155" s="150" t="s">
        <v>160</v>
      </c>
      <c r="L155" s="112"/>
    </row>
    <row r="156" spans="1:12" s="34" customFormat="1" ht="47.45" customHeight="1" thickBot="1">
      <c r="A156" s="498"/>
      <c r="B156" s="237" t="s">
        <v>38</v>
      </c>
      <c r="C156" s="238" t="s">
        <v>37</v>
      </c>
      <c r="D156" s="239">
        <v>3.3</v>
      </c>
      <c r="E156" s="240">
        <v>6</v>
      </c>
      <c r="F156" s="241">
        <v>1731.1999999999998</v>
      </c>
      <c r="G156" s="242">
        <v>1500</v>
      </c>
      <c r="H156" s="242" t="s">
        <v>16</v>
      </c>
      <c r="I156" s="242" t="s">
        <v>16</v>
      </c>
      <c r="J156" s="242" t="s">
        <v>16</v>
      </c>
      <c r="K156" s="152" t="s">
        <v>177</v>
      </c>
      <c r="L156" s="112"/>
    </row>
    <row r="157" spans="1:12" s="34" customFormat="1" ht="7.9" customHeight="1">
      <c r="B157" s="499"/>
      <c r="C157" s="499"/>
      <c r="D157" s="499"/>
      <c r="E157" s="499"/>
      <c r="F157" s="499"/>
      <c r="G157" s="499"/>
      <c r="H157" s="499"/>
      <c r="I157" s="499"/>
      <c r="J157" s="499"/>
      <c r="K157" s="108"/>
      <c r="L157" s="112"/>
    </row>
    <row r="158" spans="1:12" s="1" customFormat="1" ht="17.45" customHeight="1">
      <c r="B158" s="456" t="s">
        <v>228</v>
      </c>
      <c r="C158" s="456"/>
      <c r="D158" s="456"/>
      <c r="E158" s="456"/>
      <c r="F158" s="456"/>
      <c r="G158" s="456"/>
      <c r="H158" s="456"/>
      <c r="I158" s="456"/>
      <c r="J158" s="456"/>
      <c r="K158" s="456"/>
      <c r="L158" s="113"/>
    </row>
    <row r="159" spans="1:12" s="1" customFormat="1" ht="45.6" customHeight="1" thickBot="1">
      <c r="B159" s="476" t="s">
        <v>348</v>
      </c>
      <c r="C159" s="476"/>
      <c r="D159" s="476"/>
      <c r="E159" s="476"/>
      <c r="F159" s="476"/>
      <c r="G159" s="476"/>
      <c r="H159" s="476"/>
      <c r="I159" s="476"/>
      <c r="J159" s="476"/>
      <c r="K159" s="476"/>
      <c r="L159" s="113"/>
    </row>
    <row r="160" spans="1:12" s="34" customFormat="1" ht="24.75" customHeight="1">
      <c r="B160" s="459" t="s">
        <v>10</v>
      </c>
      <c r="C160" s="462" t="s">
        <v>32</v>
      </c>
      <c r="D160" s="462" t="s">
        <v>33</v>
      </c>
      <c r="E160" s="464" t="s">
        <v>19</v>
      </c>
      <c r="F160" s="462" t="s">
        <v>390</v>
      </c>
      <c r="G160" s="440" t="s">
        <v>191</v>
      </c>
      <c r="H160" s="441"/>
      <c r="I160" s="441"/>
      <c r="J160" s="442"/>
      <c r="K160" s="443" t="s">
        <v>180</v>
      </c>
      <c r="L160" s="112"/>
    </row>
    <row r="161" spans="1:12" s="34" customFormat="1" ht="15" customHeight="1">
      <c r="B161" s="460"/>
      <c r="C161" s="463"/>
      <c r="D161" s="463"/>
      <c r="E161" s="465"/>
      <c r="F161" s="463"/>
      <c r="G161" s="446" t="s">
        <v>1</v>
      </c>
      <c r="H161" s="447"/>
      <c r="I161" s="400" t="s">
        <v>2</v>
      </c>
      <c r="J161" s="448" t="s">
        <v>203</v>
      </c>
      <c r="K161" s="444"/>
      <c r="L161" s="112"/>
    </row>
    <row r="162" spans="1:12" s="34" customFormat="1" ht="15" customHeight="1" thickBot="1">
      <c r="B162" s="461"/>
      <c r="C162" s="449"/>
      <c r="D162" s="449"/>
      <c r="E162" s="466"/>
      <c r="F162" s="449"/>
      <c r="G162" s="137" t="s">
        <v>0</v>
      </c>
      <c r="H162" s="399" t="s">
        <v>3</v>
      </c>
      <c r="I162" s="399" t="s">
        <v>3</v>
      </c>
      <c r="J162" s="449"/>
      <c r="K162" s="445"/>
      <c r="L162" s="112"/>
    </row>
    <row r="163" spans="1:12" s="34" customFormat="1" ht="51.6" customHeight="1" thickBot="1">
      <c r="A163" s="157" t="s">
        <v>217</v>
      </c>
      <c r="B163" s="312" t="s">
        <v>76</v>
      </c>
      <c r="C163" s="278" t="s">
        <v>48</v>
      </c>
      <c r="D163" s="278"/>
      <c r="E163" s="313">
        <v>6</v>
      </c>
      <c r="F163" s="281">
        <v>2000</v>
      </c>
      <c r="G163" s="285">
        <v>1530</v>
      </c>
      <c r="H163" s="285">
        <v>2240</v>
      </c>
      <c r="I163" s="285">
        <v>2545</v>
      </c>
      <c r="J163" s="285">
        <v>2955</v>
      </c>
      <c r="K163" s="158" t="s">
        <v>178</v>
      </c>
      <c r="L163" s="112"/>
    </row>
    <row r="164" spans="1:12" s="34" customFormat="1" ht="7.9" customHeight="1">
      <c r="A164" s="138"/>
      <c r="B164" s="8"/>
      <c r="C164" s="90"/>
      <c r="D164" s="90"/>
      <c r="E164" s="91"/>
      <c r="F164" s="58"/>
      <c r="G164" s="106"/>
      <c r="H164" s="106"/>
      <c r="I164" s="106"/>
      <c r="J164" s="106"/>
      <c r="K164" s="153"/>
      <c r="L164" s="112"/>
    </row>
    <row r="165" spans="1:12" s="34" customFormat="1" ht="15" customHeight="1">
      <c r="A165" s="1"/>
      <c r="B165" s="456" t="s">
        <v>394</v>
      </c>
      <c r="C165" s="456"/>
      <c r="D165" s="456"/>
      <c r="E165" s="456"/>
      <c r="F165" s="456"/>
      <c r="G165" s="456"/>
      <c r="H165" s="456"/>
      <c r="I165" s="456"/>
      <c r="J165" s="456"/>
      <c r="K165" s="456"/>
      <c r="L165" s="112"/>
    </row>
    <row r="166" spans="1:12" s="34" customFormat="1" ht="16.5" customHeight="1" thickBot="1">
      <c r="A166" s="2"/>
      <c r="B166" s="476" t="s">
        <v>378</v>
      </c>
      <c r="C166" s="476"/>
      <c r="D166" s="476"/>
      <c r="E166" s="476"/>
      <c r="F166" s="476"/>
      <c r="G166" s="476"/>
      <c r="H166" s="476"/>
      <c r="I166" s="476"/>
      <c r="J166" s="476"/>
      <c r="K166" s="476"/>
      <c r="L166" s="112"/>
    </row>
    <row r="167" spans="1:12" s="34" customFormat="1" ht="16.5" customHeight="1">
      <c r="B167" s="459" t="s">
        <v>10</v>
      </c>
      <c r="C167" s="462" t="s">
        <v>32</v>
      </c>
      <c r="D167" s="462" t="s">
        <v>33</v>
      </c>
      <c r="E167" s="464" t="s">
        <v>19</v>
      </c>
      <c r="F167" s="462" t="s">
        <v>390</v>
      </c>
      <c r="G167" s="440" t="s">
        <v>191</v>
      </c>
      <c r="H167" s="441"/>
      <c r="I167" s="441"/>
      <c r="J167" s="442"/>
      <c r="K167" s="443" t="s">
        <v>180</v>
      </c>
      <c r="L167" s="112"/>
    </row>
    <row r="168" spans="1:12" s="34" customFormat="1" ht="21" customHeight="1">
      <c r="B168" s="460"/>
      <c r="C168" s="463"/>
      <c r="D168" s="463"/>
      <c r="E168" s="465"/>
      <c r="F168" s="463"/>
      <c r="G168" s="446" t="s">
        <v>1</v>
      </c>
      <c r="H168" s="447"/>
      <c r="I168" s="400" t="s">
        <v>2</v>
      </c>
      <c r="J168" s="448" t="s">
        <v>203</v>
      </c>
      <c r="K168" s="444"/>
      <c r="L168" s="112"/>
    </row>
    <row r="169" spans="1:12" s="34" customFormat="1" ht="16.5" customHeight="1" thickBot="1">
      <c r="B169" s="461"/>
      <c r="C169" s="449"/>
      <c r="D169" s="449"/>
      <c r="E169" s="466"/>
      <c r="F169" s="449"/>
      <c r="G169" s="137" t="s">
        <v>0</v>
      </c>
      <c r="H169" s="399" t="s">
        <v>3</v>
      </c>
      <c r="I169" s="399" t="s">
        <v>3</v>
      </c>
      <c r="J169" s="449"/>
      <c r="K169" s="445"/>
      <c r="L169" s="112"/>
    </row>
    <row r="170" spans="1:12" s="34" customFormat="1" ht="48" customHeight="1" thickBot="1">
      <c r="A170" s="409" t="s">
        <v>218</v>
      </c>
      <c r="B170" s="262" t="s">
        <v>395</v>
      </c>
      <c r="C170" s="406" t="s">
        <v>34</v>
      </c>
      <c r="D170" s="263">
        <v>7</v>
      </c>
      <c r="E170" s="247">
        <f>[1]МБИ2!$T$81</f>
        <v>13.975</v>
      </c>
      <c r="F170" s="264">
        <v>2016.45</v>
      </c>
      <c r="G170" s="242">
        <v>985</v>
      </c>
      <c r="H170" s="242">
        <v>1320</v>
      </c>
      <c r="I170" s="242">
        <v>1420</v>
      </c>
      <c r="J170" s="242">
        <v>1680</v>
      </c>
      <c r="K170" s="152"/>
      <c r="L170" s="112"/>
    </row>
    <row r="171" spans="1:12" s="34" customFormat="1" ht="8.4499999999999993" customHeight="1">
      <c r="A171" s="138"/>
      <c r="B171" s="391"/>
      <c r="C171" s="392"/>
      <c r="D171" s="393"/>
      <c r="E171" s="394"/>
      <c r="F171" s="395"/>
      <c r="G171" s="396"/>
      <c r="H171" s="396"/>
      <c r="I171" s="396"/>
      <c r="J171" s="396"/>
      <c r="K171" s="153"/>
      <c r="L171" s="112"/>
    </row>
    <row r="172" spans="1:12" s="34" customFormat="1" ht="14.45" customHeight="1">
      <c r="A172" s="1"/>
      <c r="B172" s="456" t="s">
        <v>372</v>
      </c>
      <c r="C172" s="456"/>
      <c r="D172" s="456"/>
      <c r="E172" s="456"/>
      <c r="F172" s="456"/>
      <c r="G172" s="456"/>
      <c r="H172" s="456"/>
      <c r="I172" s="456"/>
      <c r="J172" s="456"/>
      <c r="K172" s="456"/>
      <c r="L172" s="112"/>
    </row>
    <row r="173" spans="1:12" s="34" customFormat="1" ht="16.5" customHeight="1" thickBot="1">
      <c r="A173" s="2"/>
      <c r="B173" s="476" t="s">
        <v>378</v>
      </c>
      <c r="C173" s="476"/>
      <c r="D173" s="476"/>
      <c r="E173" s="476"/>
      <c r="F173" s="476"/>
      <c r="G173" s="476"/>
      <c r="H173" s="476"/>
      <c r="I173" s="476"/>
      <c r="J173" s="476"/>
      <c r="K173" s="476"/>
      <c r="L173" s="112"/>
    </row>
    <row r="174" spans="1:12" s="34" customFormat="1" ht="21" customHeight="1">
      <c r="B174" s="459" t="s">
        <v>10</v>
      </c>
      <c r="C174" s="462" t="s">
        <v>32</v>
      </c>
      <c r="D174" s="462" t="s">
        <v>33</v>
      </c>
      <c r="E174" s="464" t="s">
        <v>19</v>
      </c>
      <c r="F174" s="462" t="s">
        <v>11</v>
      </c>
      <c r="G174" s="440" t="s">
        <v>191</v>
      </c>
      <c r="H174" s="441"/>
      <c r="I174" s="441"/>
      <c r="J174" s="442"/>
      <c r="K174" s="443" t="s">
        <v>180</v>
      </c>
      <c r="L174" s="112"/>
    </row>
    <row r="175" spans="1:12" s="34" customFormat="1" ht="13.9" customHeight="1" thickBot="1">
      <c r="B175" s="461"/>
      <c r="C175" s="449"/>
      <c r="D175" s="449"/>
      <c r="E175" s="466"/>
      <c r="F175" s="449"/>
      <c r="G175" s="134" t="s">
        <v>373</v>
      </c>
      <c r="H175" s="401" t="s">
        <v>374</v>
      </c>
      <c r="I175" s="401" t="s">
        <v>375</v>
      </c>
      <c r="J175" s="389" t="s">
        <v>376</v>
      </c>
      <c r="K175" s="445"/>
      <c r="L175" s="112"/>
    </row>
    <row r="176" spans="1:12" s="34" customFormat="1" ht="18" customHeight="1">
      <c r="A176" s="467" t="s">
        <v>218</v>
      </c>
      <c r="B176" s="254" t="s">
        <v>371</v>
      </c>
      <c r="C176" s="406" t="s">
        <v>34</v>
      </c>
      <c r="D176" s="255">
        <f>D91</f>
        <v>8</v>
      </c>
      <c r="E176" s="244">
        <v>13</v>
      </c>
      <c r="F176" s="256">
        <f>F91</f>
        <v>1812</v>
      </c>
      <c r="G176" s="236">
        <v>2250</v>
      </c>
      <c r="H176" s="236">
        <v>2250</v>
      </c>
      <c r="I176" s="236">
        <v>2250</v>
      </c>
      <c r="J176" s="236">
        <v>2250</v>
      </c>
      <c r="K176" s="150" t="s">
        <v>176</v>
      </c>
      <c r="L176" s="112"/>
    </row>
    <row r="177" spans="1:12" s="34" customFormat="1" ht="15.6" customHeight="1">
      <c r="A177" s="468"/>
      <c r="B177" s="314" t="s">
        <v>385</v>
      </c>
      <c r="C177" s="315" t="s">
        <v>90</v>
      </c>
      <c r="D177" s="316">
        <f>[1]МБИ2!$M$76</f>
        <v>5.5555555555555554</v>
      </c>
      <c r="E177" s="317">
        <v>9.7200000000000006</v>
      </c>
      <c r="F177" s="318">
        <v>1837.0800000000002</v>
      </c>
      <c r="G177" s="319">
        <v>2500</v>
      </c>
      <c r="H177" s="319">
        <v>2500</v>
      </c>
      <c r="I177" s="319">
        <v>2500</v>
      </c>
      <c r="J177" s="319">
        <v>2500</v>
      </c>
      <c r="K177" s="227" t="s">
        <v>377</v>
      </c>
      <c r="L177" s="112"/>
    </row>
    <row r="178" spans="1:12" s="34" customFormat="1" ht="15" customHeight="1" thickBot="1">
      <c r="A178" s="469"/>
      <c r="B178" s="262" t="s">
        <v>384</v>
      </c>
      <c r="C178" s="407" t="s">
        <v>37</v>
      </c>
      <c r="D178" s="247">
        <v>18</v>
      </c>
      <c r="E178" s="247">
        <f>[1]МБИ2!$T$72</f>
        <v>7.2000000000000011</v>
      </c>
      <c r="F178" s="264">
        <v>2071</v>
      </c>
      <c r="G178" s="242">
        <v>3250</v>
      </c>
      <c r="H178" s="242">
        <v>3250</v>
      </c>
      <c r="I178" s="242">
        <v>3250</v>
      </c>
      <c r="J178" s="242">
        <v>3250</v>
      </c>
      <c r="K178" s="152"/>
      <c r="L178" s="112"/>
    </row>
    <row r="179" spans="1:12" s="34" customFormat="1" ht="19.899999999999999" customHeight="1">
      <c r="A179" s="138"/>
      <c r="B179" s="8"/>
      <c r="C179" s="90"/>
      <c r="D179" s="35"/>
      <c r="E179" s="35"/>
      <c r="F179" s="58"/>
      <c r="G179" s="106"/>
      <c r="H179" s="106"/>
      <c r="I179" s="106"/>
      <c r="J179" s="106"/>
      <c r="K179" s="153"/>
      <c r="L179" s="112"/>
    </row>
    <row r="180" spans="1:12" s="34" customFormat="1" ht="36" customHeight="1">
      <c r="A180" s="138"/>
      <c r="B180" s="430" t="s">
        <v>383</v>
      </c>
      <c r="C180" s="430"/>
      <c r="D180" s="430"/>
      <c r="E180" s="430"/>
      <c r="F180" s="430"/>
      <c r="G180" s="430"/>
      <c r="H180" s="430"/>
      <c r="I180" s="430"/>
      <c r="J180" s="430"/>
      <c r="K180" s="430"/>
      <c r="L180" s="112"/>
    </row>
    <row r="181" spans="1:12" s="34" customFormat="1" ht="39" customHeight="1">
      <c r="B181" s="500" t="s">
        <v>230</v>
      </c>
      <c r="C181" s="500"/>
      <c r="D181" s="500"/>
      <c r="E181" s="500"/>
      <c r="F181" s="500"/>
      <c r="G181" s="500"/>
      <c r="H181" s="500"/>
      <c r="I181" s="500"/>
      <c r="J181" s="500"/>
      <c r="K181" s="500"/>
      <c r="L181" s="112"/>
    </row>
    <row r="182" spans="1:12" s="34" customFormat="1" ht="42.6" customHeight="1">
      <c r="B182" s="501" t="s">
        <v>389</v>
      </c>
      <c r="C182" s="501"/>
      <c r="D182" s="501"/>
      <c r="E182" s="501"/>
      <c r="F182" s="501"/>
      <c r="G182" s="501"/>
      <c r="H182" s="501"/>
      <c r="I182" s="501"/>
      <c r="J182" s="501"/>
      <c r="K182" s="501"/>
      <c r="L182" s="112"/>
    </row>
    <row r="183" spans="1:12" s="34" customFormat="1" ht="7.15" customHeight="1">
      <c r="B183" s="404"/>
      <c r="C183" s="404"/>
      <c r="D183" s="404"/>
      <c r="E183" s="404"/>
      <c r="F183" s="404"/>
      <c r="G183" s="404"/>
      <c r="H183" s="404"/>
      <c r="I183" s="404"/>
      <c r="J183" s="404"/>
      <c r="K183" s="404"/>
      <c r="L183" s="112"/>
    </row>
    <row r="184" spans="1:12" s="34" customFormat="1" ht="24" customHeight="1">
      <c r="B184" s="433" t="s">
        <v>147</v>
      </c>
      <c r="C184" s="433"/>
      <c r="D184" s="433"/>
      <c r="E184" s="433"/>
      <c r="F184" s="433"/>
      <c r="G184" s="433"/>
      <c r="H184" s="433"/>
      <c r="I184" s="433"/>
      <c r="J184" s="433"/>
      <c r="K184" s="433"/>
      <c r="L184" s="112"/>
    </row>
    <row r="185" spans="1:12" s="34" customFormat="1" ht="19.899999999999999" customHeight="1">
      <c r="B185" s="434" t="s">
        <v>145</v>
      </c>
      <c r="C185" s="434"/>
      <c r="D185" s="434"/>
      <c r="E185" s="434"/>
      <c r="F185" s="434"/>
      <c r="G185" s="434"/>
      <c r="H185" s="434"/>
      <c r="I185" s="434"/>
      <c r="J185" s="434"/>
      <c r="K185" s="434"/>
      <c r="L185" s="112"/>
    </row>
    <row r="186" spans="1:12" s="34" customFormat="1" ht="18.600000000000001" customHeight="1">
      <c r="B186" s="434" t="s">
        <v>319</v>
      </c>
      <c r="C186" s="434"/>
      <c r="D186" s="434"/>
      <c r="E186" s="434"/>
      <c r="F186" s="434"/>
      <c r="G186" s="434"/>
      <c r="H186" s="434"/>
      <c r="I186" s="434"/>
      <c r="J186" s="434"/>
      <c r="K186" s="434"/>
      <c r="L186" s="112"/>
    </row>
    <row r="187" spans="1:12" s="34" customFormat="1" ht="12.6" customHeight="1">
      <c r="B187" s="397"/>
      <c r="C187" s="397"/>
      <c r="D187" s="397"/>
      <c r="E187" s="397"/>
      <c r="F187" s="397"/>
      <c r="G187" s="397"/>
      <c r="H187" s="397"/>
      <c r="I187" s="397"/>
      <c r="J187" s="397"/>
      <c r="K187" s="108"/>
      <c r="L187" s="112"/>
    </row>
    <row r="188" spans="1:12" s="34" customFormat="1" ht="24" customHeight="1">
      <c r="B188" s="433" t="s">
        <v>148</v>
      </c>
      <c r="C188" s="433"/>
      <c r="D188" s="433"/>
      <c r="E188" s="433"/>
      <c r="F188" s="433"/>
      <c r="G188" s="433"/>
      <c r="H188" s="433"/>
      <c r="I188" s="433"/>
      <c r="J188" s="433"/>
      <c r="K188" s="433"/>
      <c r="L188" s="112"/>
    </row>
    <row r="189" spans="1:12" s="34" customFormat="1" ht="19.149999999999999" customHeight="1">
      <c r="B189" s="434" t="s">
        <v>149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112"/>
    </row>
    <row r="190" spans="1:12" s="34" customFormat="1" ht="18" customHeight="1">
      <c r="B190" s="434" t="s">
        <v>320</v>
      </c>
      <c r="C190" s="434"/>
      <c r="D190" s="434"/>
      <c r="E190" s="434"/>
      <c r="F190" s="434"/>
      <c r="G190" s="434"/>
      <c r="H190" s="434"/>
      <c r="I190" s="434"/>
      <c r="J190" s="434"/>
      <c r="K190" s="434"/>
      <c r="L190" s="112"/>
    </row>
    <row r="191" spans="1:12" s="34" customFormat="1" ht="4.9000000000000004" customHeight="1">
      <c r="B191" s="397"/>
      <c r="C191" s="397"/>
      <c r="D191" s="397"/>
      <c r="E191" s="397"/>
      <c r="F191" s="397"/>
      <c r="G191" s="397"/>
      <c r="H191" s="397"/>
      <c r="I191" s="397"/>
      <c r="J191" s="397"/>
      <c r="K191" s="397"/>
      <c r="L191" s="112"/>
    </row>
    <row r="192" spans="1:12" s="1" customFormat="1" ht="29.45" customHeight="1">
      <c r="B192" s="456" t="s">
        <v>231</v>
      </c>
      <c r="C192" s="456"/>
      <c r="D192" s="456"/>
      <c r="E192" s="456"/>
      <c r="F192" s="456"/>
      <c r="G192" s="456"/>
      <c r="H192" s="456"/>
      <c r="I192" s="456"/>
      <c r="J192" s="456"/>
      <c r="K192" s="456"/>
      <c r="L192" s="113"/>
    </row>
    <row r="193" spans="1:12" s="1" customFormat="1" ht="23.45" customHeight="1" thickBot="1">
      <c r="B193" s="476" t="s">
        <v>349</v>
      </c>
      <c r="C193" s="476"/>
      <c r="D193" s="476"/>
      <c r="E193" s="476"/>
      <c r="F193" s="476"/>
      <c r="G193" s="476"/>
      <c r="H193" s="476"/>
      <c r="I193" s="476"/>
      <c r="J193" s="476"/>
      <c r="K193" s="476"/>
      <c r="L193" s="113"/>
    </row>
    <row r="194" spans="1:12" s="34" customFormat="1" ht="15" customHeight="1">
      <c r="B194" s="459" t="s">
        <v>10</v>
      </c>
      <c r="C194" s="502" t="s">
        <v>32</v>
      </c>
      <c r="D194" s="503"/>
      <c r="E194" s="464" t="s">
        <v>74</v>
      </c>
      <c r="F194" s="462" t="s">
        <v>11</v>
      </c>
      <c r="G194" s="440" t="s">
        <v>192</v>
      </c>
      <c r="H194" s="441"/>
      <c r="I194" s="441"/>
      <c r="J194" s="442"/>
      <c r="K194" s="443" t="s">
        <v>181</v>
      </c>
      <c r="L194" s="112"/>
    </row>
    <row r="195" spans="1:12" s="34" customFormat="1" ht="15" customHeight="1">
      <c r="B195" s="460"/>
      <c r="C195" s="504"/>
      <c r="D195" s="505"/>
      <c r="E195" s="465"/>
      <c r="F195" s="463"/>
      <c r="G195" s="446" t="s">
        <v>1</v>
      </c>
      <c r="H195" s="447"/>
      <c r="I195" s="400" t="s">
        <v>2</v>
      </c>
      <c r="J195" s="448" t="s">
        <v>5</v>
      </c>
      <c r="K195" s="444"/>
      <c r="L195" s="112"/>
    </row>
    <row r="196" spans="1:12" s="34" customFormat="1" ht="15" customHeight="1" thickBot="1">
      <c r="B196" s="461"/>
      <c r="C196" s="506"/>
      <c r="D196" s="507"/>
      <c r="E196" s="466"/>
      <c r="F196" s="449"/>
      <c r="G196" s="137" t="s">
        <v>0</v>
      </c>
      <c r="H196" s="399" t="s">
        <v>3</v>
      </c>
      <c r="I196" s="399" t="s">
        <v>3</v>
      </c>
      <c r="J196" s="449"/>
      <c r="K196" s="445"/>
      <c r="L196" s="112"/>
    </row>
    <row r="197" spans="1:12" s="34" customFormat="1" ht="54" customHeight="1" thickBot="1">
      <c r="A197" s="157" t="s">
        <v>217</v>
      </c>
      <c r="B197" s="312" t="s">
        <v>322</v>
      </c>
      <c r="C197" s="508" t="s">
        <v>236</v>
      </c>
      <c r="D197" s="509"/>
      <c r="E197" s="280">
        <v>48</v>
      </c>
      <c r="F197" s="281">
        <v>1728</v>
      </c>
      <c r="G197" s="285">
        <v>245</v>
      </c>
      <c r="H197" s="285">
        <v>350</v>
      </c>
      <c r="I197" s="285">
        <v>455</v>
      </c>
      <c r="J197" s="285">
        <v>845</v>
      </c>
      <c r="K197" s="158" t="s">
        <v>184</v>
      </c>
      <c r="L197" s="112"/>
    </row>
    <row r="198" spans="1:12" s="34" customFormat="1" ht="24.6" customHeight="1">
      <c r="A198" s="138"/>
      <c r="B198" s="8"/>
      <c r="C198" s="90"/>
      <c r="D198" s="8"/>
      <c r="E198" s="35"/>
      <c r="F198" s="58"/>
      <c r="G198" s="106"/>
      <c r="H198" s="106"/>
      <c r="I198" s="106"/>
      <c r="J198" s="106"/>
      <c r="K198" s="153"/>
      <c r="L198" s="112"/>
    </row>
    <row r="199" spans="1:12" s="1" customFormat="1" ht="29.45" customHeight="1">
      <c r="B199" s="456" t="s">
        <v>233</v>
      </c>
      <c r="C199" s="456"/>
      <c r="D199" s="456"/>
      <c r="E199" s="456"/>
      <c r="F199" s="456"/>
      <c r="G199" s="456"/>
      <c r="H199" s="456"/>
      <c r="I199" s="456"/>
      <c r="J199" s="456"/>
      <c r="K199" s="456"/>
      <c r="L199" s="113"/>
    </row>
    <row r="200" spans="1:12" s="1" customFormat="1" ht="23.45" customHeight="1" thickBot="1">
      <c r="B200" s="476" t="s">
        <v>234</v>
      </c>
      <c r="C200" s="476"/>
      <c r="D200" s="476"/>
      <c r="E200" s="476"/>
      <c r="F200" s="476"/>
      <c r="G200" s="476"/>
      <c r="H200" s="476"/>
      <c r="I200" s="476"/>
      <c r="J200" s="476"/>
      <c r="K200" s="476"/>
      <c r="L200" s="113"/>
    </row>
    <row r="201" spans="1:12" s="34" customFormat="1" ht="15" customHeight="1">
      <c r="B201" s="459" t="s">
        <v>10</v>
      </c>
      <c r="C201" s="502" t="s">
        <v>32</v>
      </c>
      <c r="D201" s="503"/>
      <c r="E201" s="464" t="s">
        <v>74</v>
      </c>
      <c r="F201" s="462" t="s">
        <v>11</v>
      </c>
      <c r="G201" s="440" t="s">
        <v>192</v>
      </c>
      <c r="H201" s="441"/>
      <c r="I201" s="441"/>
      <c r="J201" s="442"/>
      <c r="K201" s="443" t="s">
        <v>181</v>
      </c>
      <c r="L201" s="112"/>
    </row>
    <row r="202" spans="1:12" s="34" customFormat="1" ht="15" customHeight="1">
      <c r="B202" s="460"/>
      <c r="C202" s="504"/>
      <c r="D202" s="505"/>
      <c r="E202" s="465"/>
      <c r="F202" s="463"/>
      <c r="G202" s="446" t="s">
        <v>1</v>
      </c>
      <c r="H202" s="447"/>
      <c r="I202" s="400" t="s">
        <v>2</v>
      </c>
      <c r="J202" s="448" t="s">
        <v>5</v>
      </c>
      <c r="K202" s="444"/>
      <c r="L202" s="112"/>
    </row>
    <row r="203" spans="1:12" s="34" customFormat="1" ht="15" customHeight="1" thickBot="1">
      <c r="B203" s="461"/>
      <c r="C203" s="506"/>
      <c r="D203" s="507"/>
      <c r="E203" s="466"/>
      <c r="F203" s="449"/>
      <c r="G203" s="137" t="s">
        <v>0</v>
      </c>
      <c r="H203" s="399" t="s">
        <v>3</v>
      </c>
      <c r="I203" s="399" t="s">
        <v>3</v>
      </c>
      <c r="J203" s="449"/>
      <c r="K203" s="445"/>
      <c r="L203" s="112"/>
    </row>
    <row r="204" spans="1:12" s="34" customFormat="1" ht="52.15" customHeight="1" thickBot="1">
      <c r="A204" s="157" t="s">
        <v>217</v>
      </c>
      <c r="B204" s="312" t="s">
        <v>323</v>
      </c>
      <c r="C204" s="508" t="s">
        <v>236</v>
      </c>
      <c r="D204" s="509"/>
      <c r="E204" s="280">
        <v>96</v>
      </c>
      <c r="F204" s="281">
        <v>1728</v>
      </c>
      <c r="G204" s="285">
        <v>130</v>
      </c>
      <c r="H204" s="285">
        <v>200</v>
      </c>
      <c r="I204" s="285">
        <v>245</v>
      </c>
      <c r="J204" s="285">
        <v>435</v>
      </c>
      <c r="K204" s="158" t="s">
        <v>185</v>
      </c>
      <c r="L204" s="112"/>
    </row>
    <row r="205" spans="1:12" s="34" customFormat="1" ht="24.6" customHeight="1">
      <c r="B205" s="411"/>
      <c r="C205" s="411"/>
      <c r="D205" s="411"/>
      <c r="E205" s="411"/>
      <c r="F205" s="411"/>
      <c r="G205" s="411"/>
      <c r="H205" s="411"/>
      <c r="I205" s="411"/>
      <c r="J205" s="411"/>
      <c r="K205" s="108"/>
      <c r="L205" s="112"/>
    </row>
    <row r="206" spans="1:12" s="1" customFormat="1" ht="29.45" customHeight="1">
      <c r="B206" s="456" t="s">
        <v>363</v>
      </c>
      <c r="C206" s="456"/>
      <c r="D206" s="456"/>
      <c r="E206" s="456"/>
      <c r="F206" s="456"/>
      <c r="G206" s="456"/>
      <c r="H206" s="456"/>
      <c r="I206" s="456"/>
      <c r="J206" s="456"/>
      <c r="K206" s="456"/>
      <c r="L206" s="113"/>
    </row>
    <row r="207" spans="1:12" s="1" customFormat="1" ht="23.45" customHeight="1" thickBot="1">
      <c r="B207" s="476" t="s">
        <v>349</v>
      </c>
      <c r="C207" s="476"/>
      <c r="D207" s="476"/>
      <c r="E207" s="476"/>
      <c r="F207" s="476"/>
      <c r="G207" s="476"/>
      <c r="H207" s="476"/>
      <c r="I207" s="476"/>
      <c r="J207" s="476"/>
      <c r="K207" s="476"/>
      <c r="L207" s="113"/>
    </row>
    <row r="208" spans="1:12" s="34" customFormat="1" ht="15" customHeight="1">
      <c r="B208" s="459" t="s">
        <v>10</v>
      </c>
      <c r="C208" s="502" t="s">
        <v>32</v>
      </c>
      <c r="D208" s="503"/>
      <c r="E208" s="464" t="s">
        <v>74</v>
      </c>
      <c r="F208" s="462" t="s">
        <v>11</v>
      </c>
      <c r="G208" s="440" t="s">
        <v>192</v>
      </c>
      <c r="H208" s="441"/>
      <c r="I208" s="441"/>
      <c r="J208" s="442"/>
      <c r="K208" s="443" t="s">
        <v>181</v>
      </c>
      <c r="L208" s="112"/>
    </row>
    <row r="209" spans="1:12" s="34" customFormat="1" ht="15" customHeight="1">
      <c r="B209" s="460"/>
      <c r="C209" s="504"/>
      <c r="D209" s="505"/>
      <c r="E209" s="465"/>
      <c r="F209" s="463"/>
      <c r="G209" s="446" t="s">
        <v>1</v>
      </c>
      <c r="H209" s="447"/>
      <c r="I209" s="400" t="s">
        <v>2</v>
      </c>
      <c r="J209" s="448" t="s">
        <v>5</v>
      </c>
      <c r="K209" s="444"/>
      <c r="L209" s="112"/>
    </row>
    <row r="210" spans="1:12" s="34" customFormat="1" ht="15" customHeight="1" thickBot="1">
      <c r="B210" s="461"/>
      <c r="C210" s="506"/>
      <c r="D210" s="507"/>
      <c r="E210" s="466"/>
      <c r="F210" s="449"/>
      <c r="G210" s="137" t="s">
        <v>0</v>
      </c>
      <c r="H210" s="399" t="s">
        <v>3</v>
      </c>
      <c r="I210" s="399" t="s">
        <v>3</v>
      </c>
      <c r="J210" s="449"/>
      <c r="K210" s="445"/>
      <c r="L210" s="112"/>
    </row>
    <row r="211" spans="1:12" s="34" customFormat="1" ht="54" customHeight="1" thickBot="1">
      <c r="A211" s="157" t="s">
        <v>217</v>
      </c>
      <c r="B211" s="312" t="s">
        <v>334</v>
      </c>
      <c r="C211" s="508" t="s">
        <v>236</v>
      </c>
      <c r="D211" s="509"/>
      <c r="E211" s="280">
        <v>120</v>
      </c>
      <c r="F211" s="281">
        <v>1236</v>
      </c>
      <c r="G211" s="285">
        <v>118</v>
      </c>
      <c r="H211" s="285">
        <v>145</v>
      </c>
      <c r="I211" s="285"/>
      <c r="J211" s="285"/>
      <c r="K211" s="158" t="s">
        <v>379</v>
      </c>
      <c r="L211" s="112"/>
    </row>
    <row r="212" spans="1:12" s="34" customFormat="1" ht="54" customHeight="1">
      <c r="A212" s="138"/>
      <c r="B212" s="8"/>
      <c r="C212" s="90"/>
      <c r="D212" s="8"/>
      <c r="E212" s="35"/>
      <c r="F212" s="58"/>
      <c r="G212" s="106"/>
      <c r="H212" s="106"/>
      <c r="I212" s="106"/>
      <c r="J212" s="106"/>
      <c r="K212" s="153"/>
      <c r="L212" s="112"/>
    </row>
    <row r="213" spans="1:12" s="1" customFormat="1" ht="29.45" customHeight="1">
      <c r="B213" s="456" t="s">
        <v>235</v>
      </c>
      <c r="C213" s="456"/>
      <c r="D213" s="456"/>
      <c r="E213" s="456"/>
      <c r="F213" s="456"/>
      <c r="G213" s="456"/>
      <c r="H213" s="456"/>
      <c r="I213" s="456"/>
      <c r="J213" s="456"/>
      <c r="K213" s="456"/>
      <c r="L213" s="113"/>
    </row>
    <row r="214" spans="1:12" s="1" customFormat="1" ht="24" customHeight="1" thickBot="1">
      <c r="B214" s="476" t="s">
        <v>350</v>
      </c>
      <c r="C214" s="476"/>
      <c r="D214" s="476"/>
      <c r="E214" s="476"/>
      <c r="F214" s="476"/>
      <c r="G214" s="476"/>
      <c r="H214" s="476"/>
      <c r="I214" s="476"/>
      <c r="J214" s="476"/>
      <c r="K214" s="476"/>
      <c r="L214" s="113"/>
    </row>
    <row r="215" spans="1:12" s="34" customFormat="1" ht="15" customHeight="1">
      <c r="B215" s="459" t="s">
        <v>10</v>
      </c>
      <c r="C215" s="502" t="s">
        <v>32</v>
      </c>
      <c r="D215" s="503"/>
      <c r="E215" s="464" t="s">
        <v>74</v>
      </c>
      <c r="F215" s="462" t="s">
        <v>11</v>
      </c>
      <c r="G215" s="440" t="s">
        <v>192</v>
      </c>
      <c r="H215" s="441"/>
      <c r="I215" s="441"/>
      <c r="J215" s="442"/>
      <c r="K215" s="443" t="s">
        <v>181</v>
      </c>
      <c r="L215" s="112"/>
    </row>
    <row r="216" spans="1:12" s="34" customFormat="1" ht="15" customHeight="1">
      <c r="B216" s="460"/>
      <c r="C216" s="504"/>
      <c r="D216" s="505"/>
      <c r="E216" s="465"/>
      <c r="F216" s="463"/>
      <c r="G216" s="446" t="s">
        <v>1</v>
      </c>
      <c r="H216" s="447"/>
      <c r="I216" s="400" t="s">
        <v>2</v>
      </c>
      <c r="J216" s="448" t="s">
        <v>5</v>
      </c>
      <c r="K216" s="444"/>
      <c r="L216" s="112"/>
    </row>
    <row r="217" spans="1:12" s="34" customFormat="1" ht="15" customHeight="1" thickBot="1">
      <c r="B217" s="461"/>
      <c r="C217" s="506"/>
      <c r="D217" s="507"/>
      <c r="E217" s="466"/>
      <c r="F217" s="449"/>
      <c r="G217" s="134" t="s">
        <v>0</v>
      </c>
      <c r="H217" s="401" t="s">
        <v>3</v>
      </c>
      <c r="I217" s="401" t="s">
        <v>3</v>
      </c>
      <c r="J217" s="449"/>
      <c r="K217" s="445"/>
      <c r="L217" s="112"/>
    </row>
    <row r="218" spans="1:12" s="34" customFormat="1" ht="54.6" customHeight="1" thickBot="1">
      <c r="A218" s="157" t="s">
        <v>217</v>
      </c>
      <c r="B218" s="249" t="s">
        <v>364</v>
      </c>
      <c r="C218" s="514" t="s">
        <v>324</v>
      </c>
      <c r="D218" s="515"/>
      <c r="E218" s="251">
        <v>32</v>
      </c>
      <c r="F218" s="252">
        <v>1382</v>
      </c>
      <c r="G218" s="321">
        <v>335</v>
      </c>
      <c r="H218" s="321">
        <v>410</v>
      </c>
      <c r="I218" s="321" t="s">
        <v>16</v>
      </c>
      <c r="J218" s="321" t="s">
        <v>16</v>
      </c>
      <c r="K218" s="322" t="s">
        <v>380</v>
      </c>
      <c r="L218" s="112"/>
    </row>
    <row r="219" spans="1:12" s="34" customFormat="1" ht="47.45" customHeight="1">
      <c r="A219" s="467" t="s">
        <v>218</v>
      </c>
      <c r="B219" s="254" t="s">
        <v>51</v>
      </c>
      <c r="C219" s="510" t="s">
        <v>324</v>
      </c>
      <c r="D219" s="511"/>
      <c r="E219" s="244">
        <v>15</v>
      </c>
      <c r="F219" s="256">
        <v>1470</v>
      </c>
      <c r="G219" s="291">
        <v>565</v>
      </c>
      <c r="H219" s="291">
        <v>580</v>
      </c>
      <c r="I219" s="291">
        <v>685</v>
      </c>
      <c r="J219" s="291" t="s">
        <v>16</v>
      </c>
      <c r="K219" s="150" t="s">
        <v>182</v>
      </c>
      <c r="L219" s="112"/>
    </row>
    <row r="220" spans="1:12" s="34" customFormat="1" ht="47.45" customHeight="1" thickBot="1">
      <c r="A220" s="469"/>
      <c r="B220" s="262" t="s">
        <v>325</v>
      </c>
      <c r="C220" s="512" t="s">
        <v>324</v>
      </c>
      <c r="D220" s="513"/>
      <c r="E220" s="247">
        <v>12</v>
      </c>
      <c r="F220" s="264">
        <v>1412</v>
      </c>
      <c r="G220" s="282">
        <v>680</v>
      </c>
      <c r="H220" s="282" t="s">
        <v>16</v>
      </c>
      <c r="I220" s="282" t="s">
        <v>16</v>
      </c>
      <c r="J220" s="282" t="s">
        <v>16</v>
      </c>
      <c r="K220" s="152" t="s">
        <v>183</v>
      </c>
      <c r="L220" s="112"/>
    </row>
    <row r="221" spans="1:12" s="34" customFormat="1" ht="24.6" customHeight="1">
      <c r="A221" s="138"/>
      <c r="B221" s="8"/>
      <c r="C221" s="90"/>
      <c r="D221" s="161"/>
      <c r="E221" s="35"/>
      <c r="F221" s="58"/>
      <c r="G221" s="106"/>
      <c r="H221" s="106"/>
      <c r="I221" s="106"/>
      <c r="J221" s="106"/>
      <c r="K221" s="111"/>
      <c r="L221" s="112"/>
    </row>
    <row r="222" spans="1:12" s="1" customFormat="1" ht="29.45" customHeight="1" thickBot="1">
      <c r="B222" s="517" t="s">
        <v>66</v>
      </c>
      <c r="C222" s="517"/>
      <c r="D222" s="517"/>
      <c r="E222" s="517"/>
      <c r="F222" s="517"/>
      <c r="G222" s="517"/>
      <c r="H222" s="517"/>
      <c r="I222" s="517"/>
      <c r="J222" s="517"/>
      <c r="K222" s="517"/>
      <c r="L222" s="113"/>
    </row>
    <row r="223" spans="1:12" s="34" customFormat="1" ht="15" customHeight="1">
      <c r="B223" s="459" t="s">
        <v>10</v>
      </c>
      <c r="C223" s="502" t="s">
        <v>32</v>
      </c>
      <c r="D223" s="503"/>
      <c r="E223" s="464" t="s">
        <v>74</v>
      </c>
      <c r="F223" s="462" t="s">
        <v>11</v>
      </c>
      <c r="G223" s="440" t="s">
        <v>192</v>
      </c>
      <c r="H223" s="441"/>
      <c r="I223" s="441"/>
      <c r="J223" s="442"/>
      <c r="K223" s="443" t="s">
        <v>181</v>
      </c>
      <c r="L223" s="112"/>
    </row>
    <row r="224" spans="1:12" s="34" customFormat="1" ht="15" customHeight="1">
      <c r="B224" s="460"/>
      <c r="C224" s="504"/>
      <c r="D224" s="505"/>
      <c r="E224" s="465"/>
      <c r="F224" s="463"/>
      <c r="G224" s="446" t="s">
        <v>1</v>
      </c>
      <c r="H224" s="447"/>
      <c r="I224" s="400" t="s">
        <v>2</v>
      </c>
      <c r="J224" s="448" t="s">
        <v>5</v>
      </c>
      <c r="K224" s="444"/>
      <c r="L224" s="112"/>
    </row>
    <row r="225" spans="1:12" s="34" customFormat="1" ht="15" customHeight="1" thickBot="1">
      <c r="B225" s="461"/>
      <c r="C225" s="506"/>
      <c r="D225" s="507"/>
      <c r="E225" s="466"/>
      <c r="F225" s="449"/>
      <c r="G225" s="137" t="s">
        <v>0</v>
      </c>
      <c r="H225" s="399" t="s">
        <v>3</v>
      </c>
      <c r="I225" s="399" t="s">
        <v>3</v>
      </c>
      <c r="J225" s="449"/>
      <c r="K225" s="445"/>
      <c r="L225" s="112"/>
    </row>
    <row r="226" spans="1:12" s="34" customFormat="1" ht="52.9" customHeight="1" thickBot="1">
      <c r="A226" s="157" t="s">
        <v>217</v>
      </c>
      <c r="B226" s="323" t="s">
        <v>232</v>
      </c>
      <c r="C226" s="514" t="s">
        <v>326</v>
      </c>
      <c r="D226" s="515"/>
      <c r="E226" s="310">
        <v>10</v>
      </c>
      <c r="F226" s="320">
        <v>1900</v>
      </c>
      <c r="G226" s="285">
        <v>1110</v>
      </c>
      <c r="H226" s="285" t="s">
        <v>16</v>
      </c>
      <c r="I226" s="285" t="s">
        <v>16</v>
      </c>
      <c r="J226" s="285" t="s">
        <v>16</v>
      </c>
      <c r="K226" s="158" t="s">
        <v>186</v>
      </c>
      <c r="L226" s="112"/>
    </row>
    <row r="227" spans="1:12" s="1" customFormat="1" ht="19.899999999999999" customHeight="1">
      <c r="B227" s="516"/>
      <c r="C227" s="516"/>
      <c r="D227" s="516"/>
      <c r="E227" s="516"/>
      <c r="F227" s="516"/>
      <c r="G227" s="516"/>
      <c r="H227" s="516"/>
      <c r="I227" s="516"/>
      <c r="J227" s="516"/>
      <c r="K227" s="109"/>
      <c r="L227" s="113"/>
    </row>
    <row r="231" spans="1:12" s="34" customFormat="1" ht="55.5" customHeight="1">
      <c r="A231" s="226"/>
      <c r="B231" s="8"/>
      <c r="C231" s="90"/>
      <c r="D231" s="90"/>
      <c r="E231" s="91"/>
      <c r="F231" s="58"/>
      <c r="G231" s="106"/>
      <c r="H231" s="106"/>
      <c r="I231" s="106"/>
      <c r="J231" s="106"/>
      <c r="K231" s="153"/>
      <c r="L231" s="112"/>
    </row>
    <row r="232" spans="1:12" s="34" customFormat="1" ht="24.6" customHeight="1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12"/>
    </row>
  </sheetData>
  <mergeCells count="287">
    <mergeCell ref="C226:D226"/>
    <mergeCell ref="B227:J227"/>
    <mergeCell ref="B167:B169"/>
    <mergeCell ref="C167:C169"/>
    <mergeCell ref="D167:D169"/>
    <mergeCell ref="E167:E169"/>
    <mergeCell ref="F167:F169"/>
    <mergeCell ref="G167:J167"/>
    <mergeCell ref="B222:K222"/>
    <mergeCell ref="B223:B225"/>
    <mergeCell ref="C223:D225"/>
    <mergeCell ref="E223:E225"/>
    <mergeCell ref="F223:F225"/>
    <mergeCell ref="G223:J223"/>
    <mergeCell ref="K223:K225"/>
    <mergeCell ref="G224:H224"/>
    <mergeCell ref="J224:J225"/>
    <mergeCell ref="K215:K217"/>
    <mergeCell ref="G216:H216"/>
    <mergeCell ref="J216:J217"/>
    <mergeCell ref="C218:D218"/>
    <mergeCell ref="C204:D204"/>
    <mergeCell ref="B206:K206"/>
    <mergeCell ref="B207:K207"/>
    <mergeCell ref="A219:A220"/>
    <mergeCell ref="C219:D219"/>
    <mergeCell ref="C220:D220"/>
    <mergeCell ref="G209:H209"/>
    <mergeCell ref="J209:J210"/>
    <mergeCell ref="C211:D211"/>
    <mergeCell ref="B213:K213"/>
    <mergeCell ref="B214:K214"/>
    <mergeCell ref="B215:B217"/>
    <mergeCell ref="C215:D217"/>
    <mergeCell ref="E215:E217"/>
    <mergeCell ref="F215:F217"/>
    <mergeCell ref="G215:J215"/>
    <mergeCell ref="B208:B210"/>
    <mergeCell ref="C208:D210"/>
    <mergeCell ref="E208:E210"/>
    <mergeCell ref="F208:F210"/>
    <mergeCell ref="G208:J208"/>
    <mergeCell ref="K208:K210"/>
    <mergeCell ref="C197:D197"/>
    <mergeCell ref="B199:K199"/>
    <mergeCell ref="B200:K200"/>
    <mergeCell ref="B201:B203"/>
    <mergeCell ref="C201:D203"/>
    <mergeCell ref="E201:E203"/>
    <mergeCell ref="F201:F203"/>
    <mergeCell ref="G201:J201"/>
    <mergeCell ref="K201:K203"/>
    <mergeCell ref="G202:H202"/>
    <mergeCell ref="J202:J203"/>
    <mergeCell ref="B193:K193"/>
    <mergeCell ref="B194:B196"/>
    <mergeCell ref="C194:D196"/>
    <mergeCell ref="E194:E196"/>
    <mergeCell ref="F194:F196"/>
    <mergeCell ref="G194:J194"/>
    <mergeCell ref="K194:K196"/>
    <mergeCell ref="G195:H195"/>
    <mergeCell ref="J195:J196"/>
    <mergeCell ref="B185:K185"/>
    <mergeCell ref="B186:K186"/>
    <mergeCell ref="B188:K188"/>
    <mergeCell ref="B189:K189"/>
    <mergeCell ref="B190:K190"/>
    <mergeCell ref="B192:K192"/>
    <mergeCell ref="K174:K175"/>
    <mergeCell ref="A176:A178"/>
    <mergeCell ref="B180:K180"/>
    <mergeCell ref="B181:K181"/>
    <mergeCell ref="B182:K182"/>
    <mergeCell ref="B184:K184"/>
    <mergeCell ref="B172:K172"/>
    <mergeCell ref="B173:K173"/>
    <mergeCell ref="B174:B175"/>
    <mergeCell ref="C174:C175"/>
    <mergeCell ref="D174:D175"/>
    <mergeCell ref="E174:E175"/>
    <mergeCell ref="F174:F175"/>
    <mergeCell ref="G174:J174"/>
    <mergeCell ref="K160:K162"/>
    <mergeCell ref="G161:H161"/>
    <mergeCell ref="J161:J162"/>
    <mergeCell ref="B165:K165"/>
    <mergeCell ref="B166:K166"/>
    <mergeCell ref="K167:K169"/>
    <mergeCell ref="G168:H168"/>
    <mergeCell ref="J168:J169"/>
    <mergeCell ref="A155:A156"/>
    <mergeCell ref="B157:J157"/>
    <mergeCell ref="B158:K158"/>
    <mergeCell ref="B159:K159"/>
    <mergeCell ref="B160:B162"/>
    <mergeCell ref="C160:C162"/>
    <mergeCell ref="D160:D162"/>
    <mergeCell ref="E160:E162"/>
    <mergeCell ref="F160:F162"/>
    <mergeCell ref="G160:J160"/>
    <mergeCell ref="B151:K151"/>
    <mergeCell ref="B152:B154"/>
    <mergeCell ref="C152:C154"/>
    <mergeCell ref="D152:D154"/>
    <mergeCell ref="E152:E154"/>
    <mergeCell ref="F152:F154"/>
    <mergeCell ref="G152:J152"/>
    <mergeCell ref="K152:K154"/>
    <mergeCell ref="G153:H153"/>
    <mergeCell ref="J153:J154"/>
    <mergeCell ref="K141:K143"/>
    <mergeCell ref="G142:H142"/>
    <mergeCell ref="J142:J143"/>
    <mergeCell ref="A144:A148"/>
    <mergeCell ref="C145:C147"/>
    <mergeCell ref="B150:K150"/>
    <mergeCell ref="B141:B143"/>
    <mergeCell ref="C141:C143"/>
    <mergeCell ref="D141:D143"/>
    <mergeCell ref="E141:E143"/>
    <mergeCell ref="F141:F143"/>
    <mergeCell ref="G141:J141"/>
    <mergeCell ref="G134:J134"/>
    <mergeCell ref="K134:K136"/>
    <mergeCell ref="G135:H135"/>
    <mergeCell ref="J135:J136"/>
    <mergeCell ref="B139:K139"/>
    <mergeCell ref="B140:K140"/>
    <mergeCell ref="K127:K129"/>
    <mergeCell ref="G128:H128"/>
    <mergeCell ref="J128:J129"/>
    <mergeCell ref="B132:K132"/>
    <mergeCell ref="B133:K133"/>
    <mergeCell ref="B134:B136"/>
    <mergeCell ref="C134:C136"/>
    <mergeCell ref="D134:D136"/>
    <mergeCell ref="E134:E136"/>
    <mergeCell ref="F134:F136"/>
    <mergeCell ref="B127:B129"/>
    <mergeCell ref="C127:C129"/>
    <mergeCell ref="D127:D129"/>
    <mergeCell ref="E127:E129"/>
    <mergeCell ref="F127:F129"/>
    <mergeCell ref="G127:J127"/>
    <mergeCell ref="K119:K121"/>
    <mergeCell ref="G120:H120"/>
    <mergeCell ref="J120:J121"/>
    <mergeCell ref="A122:A123"/>
    <mergeCell ref="B125:K125"/>
    <mergeCell ref="B126:K126"/>
    <mergeCell ref="A114:A115"/>
    <mergeCell ref="C114:C115"/>
    <mergeCell ref="B117:K117"/>
    <mergeCell ref="B118:K118"/>
    <mergeCell ref="B119:B121"/>
    <mergeCell ref="C119:C121"/>
    <mergeCell ref="D119:D121"/>
    <mergeCell ref="E119:E121"/>
    <mergeCell ref="F119:F121"/>
    <mergeCell ref="G119:J119"/>
    <mergeCell ref="B110:K110"/>
    <mergeCell ref="B111:B113"/>
    <mergeCell ref="C111:C113"/>
    <mergeCell ref="D111:D113"/>
    <mergeCell ref="E111:E113"/>
    <mergeCell ref="F111:F113"/>
    <mergeCell ref="G111:J111"/>
    <mergeCell ref="K111:K113"/>
    <mergeCell ref="G112:H112"/>
    <mergeCell ref="J112:J113"/>
    <mergeCell ref="K103:K105"/>
    <mergeCell ref="G104:H104"/>
    <mergeCell ref="J104:J105"/>
    <mergeCell ref="A106:A107"/>
    <mergeCell ref="C106:C107"/>
    <mergeCell ref="B109:K109"/>
    <mergeCell ref="B103:B105"/>
    <mergeCell ref="C103:C105"/>
    <mergeCell ref="D103:D105"/>
    <mergeCell ref="E103:E105"/>
    <mergeCell ref="F103:F105"/>
    <mergeCell ref="G103:J103"/>
    <mergeCell ref="K95:K97"/>
    <mergeCell ref="G96:H96"/>
    <mergeCell ref="J96:J97"/>
    <mergeCell ref="A98:A99"/>
    <mergeCell ref="B101:K101"/>
    <mergeCell ref="B102:K102"/>
    <mergeCell ref="A87:A91"/>
    <mergeCell ref="C87:C91"/>
    <mergeCell ref="B93:K93"/>
    <mergeCell ref="B94:K94"/>
    <mergeCell ref="B95:B97"/>
    <mergeCell ref="C95:C97"/>
    <mergeCell ref="D95:D97"/>
    <mergeCell ref="E95:E97"/>
    <mergeCell ref="F95:F97"/>
    <mergeCell ref="G95:J95"/>
    <mergeCell ref="B83:K83"/>
    <mergeCell ref="B84:B86"/>
    <mergeCell ref="C84:C86"/>
    <mergeCell ref="D84:D86"/>
    <mergeCell ref="E84:E86"/>
    <mergeCell ref="F84:F86"/>
    <mergeCell ref="G84:J84"/>
    <mergeCell ref="K84:K86"/>
    <mergeCell ref="G85:H85"/>
    <mergeCell ref="J85:J86"/>
    <mergeCell ref="K71:K73"/>
    <mergeCell ref="G72:H72"/>
    <mergeCell ref="J72:J73"/>
    <mergeCell ref="A74:A80"/>
    <mergeCell ref="C74:C80"/>
    <mergeCell ref="B82:K82"/>
    <mergeCell ref="G65:H65"/>
    <mergeCell ref="J65:J66"/>
    <mergeCell ref="B69:K69"/>
    <mergeCell ref="B70:K70"/>
    <mergeCell ref="B71:B73"/>
    <mergeCell ref="C71:C73"/>
    <mergeCell ref="D71:D73"/>
    <mergeCell ref="E71:E73"/>
    <mergeCell ref="F71:F73"/>
    <mergeCell ref="G71:J71"/>
    <mergeCell ref="B62:K62"/>
    <mergeCell ref="B63:K63"/>
    <mergeCell ref="B64:B66"/>
    <mergeCell ref="C64:C66"/>
    <mergeCell ref="D64:D66"/>
    <mergeCell ref="E64:E66"/>
    <mergeCell ref="F64:F66"/>
    <mergeCell ref="G64:J64"/>
    <mergeCell ref="K64:K66"/>
    <mergeCell ref="B55:K55"/>
    <mergeCell ref="B56:K56"/>
    <mergeCell ref="B57:B59"/>
    <mergeCell ref="C57:C59"/>
    <mergeCell ref="D57:D59"/>
    <mergeCell ref="E57:E59"/>
    <mergeCell ref="F57:F59"/>
    <mergeCell ref="G57:J57"/>
    <mergeCell ref="K57:K59"/>
    <mergeCell ref="G58:H58"/>
    <mergeCell ref="J58:J59"/>
    <mergeCell ref="J38:J39"/>
    <mergeCell ref="A40:A45"/>
    <mergeCell ref="C41:C44"/>
    <mergeCell ref="A46:A53"/>
    <mergeCell ref="C46:C48"/>
    <mergeCell ref="C49:C51"/>
    <mergeCell ref="B35:K35"/>
    <mergeCell ref="B36:K36"/>
    <mergeCell ref="B37:B39"/>
    <mergeCell ref="C37:C39"/>
    <mergeCell ref="D37:D39"/>
    <mergeCell ref="E37:E39"/>
    <mergeCell ref="F37:F39"/>
    <mergeCell ref="G37:J37"/>
    <mergeCell ref="K37:K39"/>
    <mergeCell ref="G38:H38"/>
    <mergeCell ref="G27:J27"/>
    <mergeCell ref="K27:K29"/>
    <mergeCell ref="G28:H28"/>
    <mergeCell ref="J28:J29"/>
    <mergeCell ref="A30:A31"/>
    <mergeCell ref="A32:A33"/>
    <mergeCell ref="C32:C33"/>
    <mergeCell ref="B21:K21"/>
    <mergeCell ref="B22:K22"/>
    <mergeCell ref="B23:J23"/>
    <mergeCell ref="B25:K25"/>
    <mergeCell ref="B26:K26"/>
    <mergeCell ref="B27:B29"/>
    <mergeCell ref="C27:C29"/>
    <mergeCell ref="D27:D29"/>
    <mergeCell ref="E27:E29"/>
    <mergeCell ref="F27:F29"/>
    <mergeCell ref="B9:K9"/>
    <mergeCell ref="B10:K10"/>
    <mergeCell ref="B11:L11"/>
    <mergeCell ref="B18:K18"/>
    <mergeCell ref="B19:J19"/>
    <mergeCell ref="B20:K20"/>
    <mergeCell ref="B2:E4"/>
    <mergeCell ref="D6:J6"/>
    <mergeCell ref="I2:L5"/>
  </mergeCells>
  <pageMargins left="0.51181102362204722" right="0" top="0.55118110236220474" bottom="0.35433070866141736" header="0.31496062992125984" footer="0.31496062992125984"/>
  <pageSetup paperSize="9" scale="60" fitToHeight="0" orientation="portrait" r:id="rId1"/>
  <headerFooter>
    <oddFooter>Страница  &amp;P из &amp;N</oddFooter>
  </headerFooter>
  <rowBreaks count="3" manualBreakCount="3">
    <brk id="60" max="11" man="1"/>
    <brk id="115" max="11" man="1"/>
    <brk id="178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6">
    <tabColor rgb="FF92D050"/>
    <pageSetUpPr fitToPage="1"/>
  </sheetPr>
  <dimension ref="A1:J167"/>
  <sheetViews>
    <sheetView view="pageBreakPreview" topLeftCell="A115" zoomScale="90" zoomScaleNormal="90" zoomScaleSheetLayoutView="90" workbookViewId="0">
      <selection activeCell="G2" sqref="G2:J5"/>
    </sheetView>
  </sheetViews>
  <sheetFormatPr defaultRowHeight="15"/>
  <cols>
    <col min="1" max="1" width="10.7109375" customWidth="1"/>
    <col min="2" max="2" width="22.28515625" style="19" customWidth="1"/>
    <col min="3" max="3" width="15.28515625" style="19" customWidth="1"/>
    <col min="4" max="4" width="12.85546875" style="75" customWidth="1"/>
    <col min="5" max="5" width="11.85546875" style="19" customWidth="1"/>
    <col min="6" max="6" width="11.5703125" style="19" customWidth="1"/>
    <col min="7" max="7" width="14" style="19" customWidth="1"/>
    <col min="8" max="8" width="15.140625" style="19" customWidth="1"/>
    <col min="9" max="9" width="18.7109375" style="19" customWidth="1"/>
    <col min="10" max="10" width="9.28515625" style="34" bestFit="1" customWidth="1"/>
    <col min="11" max="11" width="9.28515625" bestFit="1" customWidth="1"/>
  </cols>
  <sheetData>
    <row r="1" spans="2:10" s="34" customFormat="1">
      <c r="B1" s="19"/>
      <c r="C1" s="19"/>
      <c r="D1" s="75"/>
      <c r="E1" s="19"/>
      <c r="F1" s="19"/>
      <c r="G1" s="19"/>
      <c r="H1" s="19"/>
      <c r="I1" s="19"/>
    </row>
    <row r="2" spans="2:10" s="34" customFormat="1" ht="16.5" customHeight="1">
      <c r="B2" s="435" t="s">
        <v>202</v>
      </c>
      <c r="C2" s="435"/>
      <c r="D2" s="435"/>
      <c r="E2" s="16"/>
      <c r="F2" s="43"/>
      <c r="G2" s="638" t="s">
        <v>397</v>
      </c>
      <c r="H2" s="638"/>
      <c r="I2" s="638"/>
      <c r="J2" s="639"/>
    </row>
    <row r="3" spans="2:10" s="34" customFormat="1" ht="33.75" customHeight="1">
      <c r="B3" s="435"/>
      <c r="C3" s="435"/>
      <c r="D3" s="435"/>
      <c r="E3" s="16"/>
      <c r="F3" s="43"/>
      <c r="G3" s="640"/>
      <c r="H3" s="640"/>
      <c r="I3" s="640"/>
      <c r="J3" s="639"/>
    </row>
    <row r="4" spans="2:10" s="34" customFormat="1" ht="14.25" customHeight="1">
      <c r="B4" s="435"/>
      <c r="C4" s="435"/>
      <c r="D4" s="435"/>
      <c r="E4" s="16"/>
      <c r="F4" s="43"/>
      <c r="G4" s="640"/>
      <c r="H4" s="640"/>
      <c r="I4" s="640"/>
      <c r="J4" s="639"/>
    </row>
    <row r="5" spans="2:10" s="34" customFormat="1" ht="38.25" customHeight="1">
      <c r="B5" s="100"/>
      <c r="C5" s="17"/>
      <c r="D5" s="71"/>
      <c r="E5" s="17"/>
      <c r="F5" s="17"/>
      <c r="G5" s="640"/>
      <c r="H5" s="640"/>
      <c r="I5" s="640"/>
      <c r="J5" s="639"/>
    </row>
    <row r="6" spans="2:10" s="34" customFormat="1" ht="6" customHeight="1">
      <c r="B6" s="72"/>
      <c r="C6" s="439"/>
      <c r="D6" s="439"/>
      <c r="E6" s="439"/>
      <c r="F6" s="439"/>
      <c r="G6" s="439"/>
      <c r="H6" s="439"/>
      <c r="I6" s="439"/>
    </row>
    <row r="7" spans="2:10" s="34" customFormat="1" ht="24.75" customHeight="1">
      <c r="B7" s="121"/>
      <c r="C7" s="121"/>
      <c r="D7" s="121"/>
      <c r="E7" s="121"/>
      <c r="F7" s="121"/>
      <c r="G7" s="121"/>
      <c r="H7" s="121"/>
      <c r="I7" s="122" t="s">
        <v>6</v>
      </c>
    </row>
    <row r="8" spans="2:10" s="34" customFormat="1" ht="18.75" customHeight="1">
      <c r="B8" s="123"/>
      <c r="C8" s="123"/>
      <c r="D8" s="123"/>
      <c r="E8" s="123"/>
      <c r="F8" s="123"/>
      <c r="G8" s="123"/>
      <c r="H8" s="123"/>
      <c r="I8" s="122" t="s">
        <v>396</v>
      </c>
    </row>
    <row r="9" spans="2:10" s="34" customFormat="1" ht="18.75" customHeight="1">
      <c r="B9" s="123"/>
      <c r="C9" s="123"/>
      <c r="D9" s="123"/>
      <c r="E9" s="123"/>
      <c r="F9" s="123"/>
      <c r="G9" s="123"/>
      <c r="H9" s="123"/>
      <c r="I9" s="124"/>
    </row>
    <row r="10" spans="2:10" s="107" customFormat="1" ht="36.6" customHeight="1">
      <c r="B10" s="430" t="s">
        <v>18</v>
      </c>
      <c r="C10" s="430"/>
      <c r="D10" s="430"/>
      <c r="E10" s="430"/>
      <c r="F10" s="430"/>
      <c r="G10" s="430"/>
      <c r="H10" s="430"/>
      <c r="I10" s="430"/>
    </row>
    <row r="11" spans="2:10" s="107" customFormat="1" ht="16.149999999999999" customHeight="1">
      <c r="B11" s="418"/>
      <c r="C11" s="418"/>
      <c r="D11" s="418"/>
      <c r="E11" s="418"/>
      <c r="F11" s="418"/>
      <c r="G11" s="418"/>
      <c r="H11" s="418"/>
      <c r="I11" s="418"/>
    </row>
    <row r="12" spans="2:10" s="107" customFormat="1" ht="32.450000000000003" customHeight="1">
      <c r="B12" s="518" t="s">
        <v>237</v>
      </c>
      <c r="C12" s="518"/>
      <c r="D12" s="518"/>
      <c r="E12" s="518"/>
      <c r="F12" s="518"/>
      <c r="G12" s="518"/>
      <c r="H12" s="518"/>
      <c r="I12" s="518"/>
    </row>
    <row r="13" spans="2:10" s="34" customFormat="1" ht="49.15" customHeight="1">
      <c r="B13" s="519" t="s">
        <v>241</v>
      </c>
      <c r="C13" s="519"/>
      <c r="D13" s="519"/>
      <c r="E13" s="519"/>
      <c r="F13" s="519"/>
      <c r="G13" s="519"/>
      <c r="H13" s="519"/>
      <c r="I13" s="519"/>
    </row>
    <row r="14" spans="2:10" s="34" customFormat="1" ht="11.45" customHeight="1">
      <c r="B14" s="426"/>
      <c r="C14" s="426"/>
      <c r="D14" s="426"/>
      <c r="E14" s="426"/>
      <c r="F14" s="426"/>
      <c r="G14" s="426"/>
      <c r="H14" s="426"/>
      <c r="I14" s="426"/>
    </row>
    <row r="15" spans="2:10" s="34" customFormat="1" ht="24.75" customHeight="1">
      <c r="B15" s="431" t="s">
        <v>238</v>
      </c>
      <c r="C15" s="431"/>
      <c r="D15" s="431"/>
      <c r="E15" s="431"/>
      <c r="F15" s="431"/>
      <c r="G15" s="431"/>
      <c r="H15" s="431"/>
      <c r="I15" s="431"/>
    </row>
    <row r="16" spans="2:10" s="34" customFormat="1" ht="13.15" customHeight="1">
      <c r="B16" s="421"/>
      <c r="C16" s="421"/>
      <c r="D16" s="421"/>
      <c r="E16" s="421"/>
      <c r="F16" s="421"/>
      <c r="G16" s="421"/>
      <c r="H16" s="421"/>
      <c r="I16" s="421"/>
    </row>
    <row r="17" spans="1:9" s="1" customFormat="1" ht="30" customHeight="1">
      <c r="B17" s="456" t="s">
        <v>239</v>
      </c>
      <c r="C17" s="456"/>
      <c r="D17" s="456"/>
      <c r="E17" s="456"/>
      <c r="F17" s="456"/>
      <c r="G17" s="456"/>
      <c r="H17" s="456"/>
      <c r="I17" s="456"/>
    </row>
    <row r="18" spans="1:9" s="1" customFormat="1" ht="41.25" customHeight="1">
      <c r="B18" s="458" t="s">
        <v>240</v>
      </c>
      <c r="C18" s="458"/>
      <c r="D18" s="458"/>
      <c r="E18" s="458"/>
      <c r="F18" s="458"/>
      <c r="G18" s="458"/>
      <c r="H18" s="458"/>
      <c r="I18" s="458"/>
    </row>
    <row r="19" spans="1:9" s="34" customFormat="1" ht="24" customHeight="1">
      <c r="B19" s="433" t="s">
        <v>259</v>
      </c>
      <c r="C19" s="433"/>
      <c r="D19" s="433"/>
      <c r="E19" s="433"/>
      <c r="F19" s="433"/>
      <c r="G19" s="433"/>
      <c r="H19" s="433"/>
      <c r="I19" s="433"/>
    </row>
    <row r="20" spans="1:9" s="34" customFormat="1" ht="20.45" customHeight="1">
      <c r="B20" s="434" t="s">
        <v>145</v>
      </c>
      <c r="C20" s="434"/>
      <c r="D20" s="434"/>
      <c r="E20" s="434"/>
      <c r="F20" s="434"/>
      <c r="G20" s="434"/>
      <c r="H20" s="434"/>
      <c r="I20" s="434"/>
    </row>
    <row r="21" spans="1:9" s="34" customFormat="1" ht="37.9" customHeight="1">
      <c r="B21" s="434" t="s">
        <v>321</v>
      </c>
      <c r="C21" s="434"/>
      <c r="D21" s="434"/>
      <c r="E21" s="434"/>
      <c r="F21" s="434"/>
      <c r="G21" s="434"/>
      <c r="H21" s="434"/>
      <c r="I21" s="434"/>
    </row>
    <row r="22" spans="1:9" s="34" customFormat="1" ht="19.899999999999999" customHeight="1">
      <c r="B22" s="434" t="s">
        <v>327</v>
      </c>
      <c r="C22" s="434"/>
      <c r="D22" s="434"/>
      <c r="E22" s="434"/>
      <c r="F22" s="434"/>
      <c r="G22" s="434"/>
      <c r="H22" s="434"/>
      <c r="I22" s="434"/>
    </row>
    <row r="23" spans="1:9" s="34" customFormat="1" ht="27" customHeight="1">
      <c r="B23" s="434" t="s">
        <v>150</v>
      </c>
      <c r="C23" s="434"/>
      <c r="D23" s="434"/>
      <c r="E23" s="434"/>
      <c r="F23" s="434"/>
      <c r="G23" s="434"/>
      <c r="H23" s="434"/>
      <c r="I23" s="434"/>
    </row>
    <row r="24" spans="1:9" s="34" customFormat="1" ht="27" customHeight="1" thickBot="1">
      <c r="B24" s="414"/>
      <c r="C24" s="414"/>
      <c r="D24" s="414"/>
      <c r="E24" s="414"/>
      <c r="F24" s="414"/>
      <c r="G24" s="414"/>
      <c r="H24" s="414"/>
      <c r="I24" s="414"/>
    </row>
    <row r="25" spans="1:9" s="34" customFormat="1" ht="15" customHeight="1">
      <c r="B25" s="523" t="s">
        <v>10</v>
      </c>
      <c r="C25" s="526" t="s">
        <v>32</v>
      </c>
      <c r="D25" s="529" t="s">
        <v>125</v>
      </c>
      <c r="E25" s="526" t="s">
        <v>11</v>
      </c>
      <c r="F25" s="526" t="s">
        <v>192</v>
      </c>
      <c r="G25" s="526"/>
      <c r="H25" s="526"/>
      <c r="I25" s="532"/>
    </row>
    <row r="26" spans="1:9" s="34" customFormat="1" ht="15" customHeight="1">
      <c r="B26" s="524"/>
      <c r="C26" s="527"/>
      <c r="D26" s="530"/>
      <c r="E26" s="527"/>
      <c r="F26" s="520" t="s">
        <v>1</v>
      </c>
      <c r="G26" s="520"/>
      <c r="H26" s="417" t="s">
        <v>2</v>
      </c>
      <c r="I26" s="521" t="s">
        <v>5</v>
      </c>
    </row>
    <row r="27" spans="1:9" s="34" customFormat="1" ht="15" customHeight="1" thickBot="1">
      <c r="A27" s="228"/>
      <c r="B27" s="525"/>
      <c r="C27" s="528"/>
      <c r="D27" s="531"/>
      <c r="E27" s="528"/>
      <c r="F27" s="137" t="s">
        <v>0</v>
      </c>
      <c r="G27" s="415" t="s">
        <v>3</v>
      </c>
      <c r="H27" s="415" t="s">
        <v>3</v>
      </c>
      <c r="I27" s="522"/>
    </row>
    <row r="28" spans="1:9" s="34" customFormat="1" ht="64.150000000000006" customHeight="1" thickBot="1">
      <c r="A28" s="195"/>
      <c r="B28" s="277" t="s">
        <v>50</v>
      </c>
      <c r="C28" s="278" t="s">
        <v>37</v>
      </c>
      <c r="D28" s="280">
        <v>18</v>
      </c>
      <c r="E28" s="281">
        <v>1980</v>
      </c>
      <c r="F28" s="285">
        <v>800</v>
      </c>
      <c r="G28" s="285">
        <v>1420</v>
      </c>
      <c r="H28" s="285">
        <v>2460</v>
      </c>
      <c r="I28" s="285">
        <v>2680</v>
      </c>
    </row>
    <row r="29" spans="1:9" s="34" customFormat="1" ht="15.6" customHeight="1">
      <c r="B29" s="414"/>
      <c r="C29" s="414"/>
      <c r="D29" s="414"/>
      <c r="E29" s="414"/>
      <c r="F29" s="414"/>
      <c r="G29" s="414"/>
      <c r="H29" s="414"/>
      <c r="I29" s="414"/>
    </row>
    <row r="30" spans="1:9" s="1" customFormat="1" ht="30" customHeight="1">
      <c r="B30" s="456" t="s">
        <v>242</v>
      </c>
      <c r="C30" s="456"/>
      <c r="D30" s="456"/>
      <c r="E30" s="456"/>
      <c r="F30" s="456"/>
      <c r="G30" s="456"/>
      <c r="H30" s="456"/>
      <c r="I30" s="456"/>
    </row>
    <row r="31" spans="1:9" s="1" customFormat="1" ht="13.15" customHeight="1">
      <c r="B31" s="180"/>
      <c r="C31" s="180"/>
      <c r="D31" s="180"/>
      <c r="E31" s="180"/>
      <c r="F31" s="180"/>
      <c r="G31" s="180"/>
      <c r="H31" s="180"/>
      <c r="I31" s="180"/>
    </row>
    <row r="32" spans="1:9" s="34" customFormat="1" ht="24" customHeight="1">
      <c r="B32" s="433" t="s">
        <v>260</v>
      </c>
      <c r="C32" s="433"/>
      <c r="D32" s="433"/>
      <c r="E32" s="433"/>
      <c r="F32" s="433"/>
      <c r="G32" s="433"/>
      <c r="H32" s="433"/>
      <c r="I32" s="433"/>
    </row>
    <row r="33" spans="1:10" s="34" customFormat="1" ht="16.5" customHeight="1">
      <c r="B33" s="434" t="s">
        <v>145</v>
      </c>
      <c r="C33" s="434"/>
      <c r="D33" s="434"/>
      <c r="E33" s="434"/>
      <c r="F33" s="434"/>
      <c r="G33" s="434"/>
      <c r="H33" s="434"/>
      <c r="I33" s="434"/>
    </row>
    <row r="34" spans="1:10" s="34" customFormat="1" ht="35.450000000000003" customHeight="1">
      <c r="B34" s="434" t="s">
        <v>328</v>
      </c>
      <c r="C34" s="434"/>
      <c r="D34" s="434"/>
      <c r="E34" s="434"/>
      <c r="F34" s="434"/>
      <c r="G34" s="434"/>
      <c r="H34" s="434"/>
      <c r="I34" s="434"/>
    </row>
    <row r="35" spans="1:10" s="34" customFormat="1" ht="16.5" customHeight="1">
      <c r="B35" s="434" t="s">
        <v>146</v>
      </c>
      <c r="C35" s="434"/>
      <c r="D35" s="434"/>
      <c r="E35" s="434"/>
      <c r="F35" s="434"/>
      <c r="G35" s="434"/>
      <c r="H35" s="434"/>
      <c r="I35" s="434"/>
    </row>
    <row r="36" spans="1:10" s="34" customFormat="1" ht="23.25" customHeight="1">
      <c r="B36" s="434" t="s">
        <v>329</v>
      </c>
      <c r="C36" s="434"/>
      <c r="D36" s="434"/>
      <c r="E36" s="434"/>
      <c r="F36" s="434"/>
      <c r="G36" s="434"/>
      <c r="H36" s="434"/>
      <c r="I36" s="434"/>
    </row>
    <row r="37" spans="1:10" s="1" customFormat="1" ht="19.5" customHeight="1" thickBot="1">
      <c r="B37" s="424"/>
      <c r="C37" s="424"/>
      <c r="D37" s="424"/>
      <c r="E37" s="424"/>
      <c r="F37" s="424"/>
      <c r="G37" s="424"/>
      <c r="H37" s="424"/>
      <c r="I37" s="424"/>
    </row>
    <row r="38" spans="1:10" s="34" customFormat="1" ht="15" customHeight="1">
      <c r="B38" s="523" t="s">
        <v>10</v>
      </c>
      <c r="C38" s="526" t="s">
        <v>32</v>
      </c>
      <c r="D38" s="529" t="s">
        <v>125</v>
      </c>
      <c r="E38" s="526" t="s">
        <v>11</v>
      </c>
      <c r="F38" s="526" t="s">
        <v>192</v>
      </c>
      <c r="G38" s="526"/>
      <c r="H38" s="526"/>
      <c r="I38" s="532"/>
    </row>
    <row r="39" spans="1:10" s="34" customFormat="1" ht="15" customHeight="1">
      <c r="B39" s="524"/>
      <c r="C39" s="527"/>
      <c r="D39" s="530"/>
      <c r="E39" s="527"/>
      <c r="F39" s="520" t="s">
        <v>1</v>
      </c>
      <c r="G39" s="520"/>
      <c r="H39" s="417" t="s">
        <v>2</v>
      </c>
      <c r="I39" s="521" t="s">
        <v>5</v>
      </c>
    </row>
    <row r="40" spans="1:10" s="34" customFormat="1" ht="15" customHeight="1" thickBot="1">
      <c r="B40" s="538"/>
      <c r="C40" s="448"/>
      <c r="D40" s="482"/>
      <c r="E40" s="448"/>
      <c r="F40" s="134" t="s">
        <v>0</v>
      </c>
      <c r="G40" s="419" t="s">
        <v>3</v>
      </c>
      <c r="H40" s="419" t="s">
        <v>3</v>
      </c>
      <c r="I40" s="539"/>
    </row>
    <row r="41" spans="1:10" s="34" customFormat="1" ht="18" customHeight="1">
      <c r="A41" s="533" t="s">
        <v>217</v>
      </c>
      <c r="B41" s="254" t="s">
        <v>47</v>
      </c>
      <c r="C41" s="422" t="s">
        <v>48</v>
      </c>
      <c r="D41" s="244">
        <v>15</v>
      </c>
      <c r="E41" s="256">
        <v>1500</v>
      </c>
      <c r="F41" s="261">
        <v>730</v>
      </c>
      <c r="G41" s="261">
        <v>1310</v>
      </c>
      <c r="H41" s="261">
        <v>2340</v>
      </c>
      <c r="I41" s="325">
        <v>2365</v>
      </c>
    </row>
    <row r="42" spans="1:10" s="34" customFormat="1" ht="18" customHeight="1">
      <c r="A42" s="534"/>
      <c r="B42" s="257" t="s">
        <v>73</v>
      </c>
      <c r="C42" s="420" t="s">
        <v>48</v>
      </c>
      <c r="D42" s="259">
        <v>10</v>
      </c>
      <c r="E42" s="260">
        <v>1500</v>
      </c>
      <c r="F42" s="261">
        <v>1465</v>
      </c>
      <c r="G42" s="261">
        <v>2230</v>
      </c>
      <c r="H42" s="261">
        <v>3960.0000000000005</v>
      </c>
      <c r="I42" s="325">
        <v>4215</v>
      </c>
    </row>
    <row r="43" spans="1:10" s="34" customFormat="1" ht="18" customHeight="1" thickBot="1">
      <c r="A43" s="535"/>
      <c r="B43" s="262" t="s">
        <v>189</v>
      </c>
      <c r="C43" s="326" t="s">
        <v>48</v>
      </c>
      <c r="D43" s="247">
        <v>30</v>
      </c>
      <c r="E43" s="264">
        <v>1800</v>
      </c>
      <c r="F43" s="242">
        <v>550</v>
      </c>
      <c r="G43" s="242">
        <v>805</v>
      </c>
      <c r="H43" s="242">
        <v>1465</v>
      </c>
      <c r="I43" s="327">
        <v>1595.0000000000002</v>
      </c>
    </row>
    <row r="44" spans="1:10" s="1" customFormat="1" ht="22.9" customHeight="1">
      <c r="B44" s="28"/>
      <c r="C44" s="28"/>
      <c r="D44" s="98"/>
      <c r="E44" s="28"/>
      <c r="F44" s="28"/>
      <c r="G44" s="28"/>
      <c r="H44" s="28"/>
      <c r="I44" s="28"/>
    </row>
    <row r="45" spans="1:10" s="1" customFormat="1" ht="22.9" customHeight="1">
      <c r="B45" s="28"/>
      <c r="C45" s="28"/>
      <c r="D45" s="98"/>
      <c r="E45" s="28"/>
      <c r="F45" s="28"/>
      <c r="G45" s="28"/>
      <c r="H45" s="28"/>
      <c r="I45" s="28"/>
    </row>
    <row r="46" spans="1:10" s="107" customFormat="1" ht="32.450000000000003" customHeight="1">
      <c r="B46" s="518" t="s">
        <v>243</v>
      </c>
      <c r="C46" s="518"/>
      <c r="D46" s="518"/>
      <c r="E46" s="518"/>
      <c r="F46" s="518"/>
      <c r="G46" s="518"/>
      <c r="H46" s="518"/>
      <c r="I46" s="518"/>
    </row>
    <row r="47" spans="1:10" s="107" customFormat="1" ht="22.9" customHeight="1">
      <c r="B47" s="173"/>
      <c r="C47" s="173"/>
      <c r="D47" s="173"/>
      <c r="E47" s="173"/>
      <c r="F47" s="173"/>
      <c r="G47" s="173"/>
      <c r="H47" s="173"/>
      <c r="I47" s="173"/>
    </row>
    <row r="48" spans="1:10" s="162" customFormat="1" ht="39" customHeight="1">
      <c r="A48" s="172"/>
      <c r="B48" s="456" t="s">
        <v>253</v>
      </c>
      <c r="C48" s="456"/>
      <c r="D48" s="456"/>
      <c r="E48" s="456"/>
      <c r="F48" s="456"/>
      <c r="G48" s="456"/>
      <c r="H48" s="456"/>
      <c r="I48" s="456"/>
      <c r="J48" s="385"/>
    </row>
    <row r="49" spans="1:10" s="162" customFormat="1" ht="39" customHeight="1">
      <c r="A49" s="171"/>
      <c r="B49" s="458" t="s">
        <v>254</v>
      </c>
      <c r="C49" s="458"/>
      <c r="D49" s="458"/>
      <c r="E49" s="458"/>
      <c r="F49" s="458"/>
      <c r="G49" s="458"/>
      <c r="H49" s="458"/>
      <c r="I49" s="458"/>
      <c r="J49" s="385"/>
    </row>
    <row r="50" spans="1:10" s="162" customFormat="1" ht="7.9" customHeight="1">
      <c r="A50" s="171"/>
      <c r="B50" s="416"/>
      <c r="C50" s="416"/>
      <c r="D50" s="416"/>
      <c r="E50" s="416"/>
      <c r="F50" s="416"/>
      <c r="G50" s="416"/>
      <c r="H50" s="416"/>
      <c r="I50" s="416"/>
      <c r="J50" s="385"/>
    </row>
    <row r="51" spans="1:10" ht="20.25" customHeight="1">
      <c r="B51" s="433" t="s">
        <v>257</v>
      </c>
      <c r="C51" s="433"/>
      <c r="D51" s="433"/>
      <c r="E51" s="433"/>
      <c r="F51" s="433"/>
      <c r="G51" s="433"/>
      <c r="H51" s="433"/>
      <c r="I51" s="433"/>
    </row>
    <row r="52" spans="1:10" ht="24" customHeight="1">
      <c r="B52" s="434" t="s">
        <v>145</v>
      </c>
      <c r="C52" s="434"/>
      <c r="D52" s="434"/>
      <c r="E52" s="434"/>
      <c r="F52" s="434"/>
      <c r="G52" s="434"/>
      <c r="H52" s="434"/>
      <c r="I52" s="434"/>
    </row>
    <row r="53" spans="1:10" ht="29.45" customHeight="1">
      <c r="B53" s="434" t="s">
        <v>328</v>
      </c>
      <c r="C53" s="434"/>
      <c r="D53" s="434"/>
      <c r="E53" s="434"/>
      <c r="F53" s="434"/>
      <c r="G53" s="434"/>
      <c r="H53" s="434"/>
      <c r="I53" s="434"/>
    </row>
    <row r="54" spans="1:10" ht="20.45" customHeight="1">
      <c r="B54" s="434" t="s">
        <v>146</v>
      </c>
      <c r="C54" s="434"/>
      <c r="D54" s="434"/>
      <c r="E54" s="434"/>
      <c r="F54" s="434"/>
      <c r="G54" s="434"/>
      <c r="H54" s="434"/>
      <c r="I54" s="434"/>
    </row>
    <row r="55" spans="1:10" ht="17.25" customHeight="1">
      <c r="B55" s="434" t="s">
        <v>329</v>
      </c>
      <c r="C55" s="434"/>
      <c r="D55" s="434"/>
      <c r="E55" s="434"/>
      <c r="F55" s="434"/>
      <c r="G55" s="434"/>
      <c r="H55" s="434"/>
      <c r="I55" s="434"/>
    </row>
    <row r="56" spans="1:10" ht="17.25" customHeight="1" thickBot="1">
      <c r="B56" s="414"/>
      <c r="C56" s="414"/>
      <c r="D56" s="414"/>
      <c r="E56" s="414"/>
      <c r="F56" s="414"/>
      <c r="G56" s="414"/>
      <c r="H56" s="414"/>
      <c r="I56" s="414"/>
    </row>
    <row r="57" spans="1:10" ht="16.5" customHeight="1">
      <c r="A57" s="542" t="s">
        <v>244</v>
      </c>
      <c r="B57" s="526" t="s">
        <v>10</v>
      </c>
      <c r="C57" s="526" t="s">
        <v>32</v>
      </c>
      <c r="D57" s="545" t="s">
        <v>245</v>
      </c>
      <c r="E57" s="545" t="s">
        <v>11</v>
      </c>
      <c r="F57" s="548" t="s">
        <v>246</v>
      </c>
      <c r="G57" s="548"/>
      <c r="H57" s="548"/>
      <c r="I57" s="549"/>
    </row>
    <row r="58" spans="1:10" ht="16.5" customHeight="1">
      <c r="A58" s="543"/>
      <c r="B58" s="527"/>
      <c r="C58" s="527"/>
      <c r="D58" s="546"/>
      <c r="E58" s="546"/>
      <c r="F58" s="550" t="s">
        <v>1</v>
      </c>
      <c r="G58" s="551"/>
      <c r="H58" s="163" t="s">
        <v>2</v>
      </c>
      <c r="I58" s="536" t="s">
        <v>5</v>
      </c>
    </row>
    <row r="59" spans="1:10" ht="16.5" customHeight="1" thickBot="1">
      <c r="A59" s="544"/>
      <c r="B59" s="528"/>
      <c r="C59" s="528"/>
      <c r="D59" s="547"/>
      <c r="E59" s="547"/>
      <c r="F59" s="165" t="s">
        <v>0</v>
      </c>
      <c r="G59" s="166" t="s">
        <v>3</v>
      </c>
      <c r="H59" s="167" t="s">
        <v>3</v>
      </c>
      <c r="I59" s="537"/>
    </row>
    <row r="60" spans="1:10" ht="20.25" customHeight="1">
      <c r="A60" s="168" t="s">
        <v>247</v>
      </c>
      <c r="B60" s="328" t="s">
        <v>250</v>
      </c>
      <c r="C60" s="329" t="s">
        <v>249</v>
      </c>
      <c r="D60" s="330">
        <v>30</v>
      </c>
      <c r="E60" s="331">
        <v>900</v>
      </c>
      <c r="F60" s="332">
        <v>520</v>
      </c>
      <c r="G60" s="332">
        <v>660</v>
      </c>
      <c r="H60" s="332">
        <v>825.00000000000011</v>
      </c>
      <c r="I60" s="333">
        <v>880.00000000000011</v>
      </c>
    </row>
    <row r="61" spans="1:10" ht="18" customHeight="1">
      <c r="A61" s="169" t="s">
        <v>248</v>
      </c>
      <c r="B61" s="334" t="s">
        <v>251</v>
      </c>
      <c r="C61" s="335" t="s">
        <v>249</v>
      </c>
      <c r="D61" s="336">
        <v>50</v>
      </c>
      <c r="E61" s="337">
        <v>1385</v>
      </c>
      <c r="F61" s="338">
        <v>300</v>
      </c>
      <c r="G61" s="338">
        <v>355</v>
      </c>
      <c r="H61" s="338">
        <v>460</v>
      </c>
      <c r="I61" s="339">
        <v>520</v>
      </c>
    </row>
    <row r="62" spans="1:10" ht="18" customHeight="1" thickBot="1">
      <c r="A62" s="170" t="s">
        <v>338</v>
      </c>
      <c r="B62" s="340" t="s">
        <v>252</v>
      </c>
      <c r="C62" s="341" t="s">
        <v>249</v>
      </c>
      <c r="D62" s="342">
        <v>100</v>
      </c>
      <c r="E62" s="343">
        <v>1385</v>
      </c>
      <c r="F62" s="344">
        <v>159.5</v>
      </c>
      <c r="G62" s="344">
        <v>220.00000000000003</v>
      </c>
      <c r="H62" s="344">
        <v>275</v>
      </c>
      <c r="I62" s="345">
        <v>300</v>
      </c>
    </row>
    <row r="63" spans="1:10" ht="31.15" customHeight="1">
      <c r="A63" s="174"/>
      <c r="B63" s="175"/>
      <c r="C63" s="179"/>
      <c r="D63" s="176"/>
      <c r="E63" s="177"/>
      <c r="F63" s="178"/>
      <c r="G63" s="178"/>
      <c r="H63" s="178"/>
      <c r="I63" s="178"/>
    </row>
    <row r="64" spans="1:10" s="1" customFormat="1" ht="35.450000000000003" customHeight="1">
      <c r="B64" s="456" t="s">
        <v>255</v>
      </c>
      <c r="C64" s="456"/>
      <c r="D64" s="456"/>
      <c r="E64" s="456"/>
      <c r="F64" s="456"/>
      <c r="G64" s="456"/>
      <c r="H64" s="456"/>
      <c r="I64" s="456"/>
    </row>
    <row r="65" spans="1:9" s="1" customFormat="1" ht="28.15" customHeight="1">
      <c r="B65" s="458" t="s">
        <v>256</v>
      </c>
      <c r="C65" s="458"/>
      <c r="D65" s="458"/>
      <c r="E65" s="458"/>
      <c r="F65" s="458"/>
      <c r="G65" s="458"/>
      <c r="H65" s="458"/>
      <c r="I65" s="458"/>
    </row>
    <row r="66" spans="1:9" s="34" customFormat="1" ht="24" customHeight="1">
      <c r="B66" s="433" t="s">
        <v>258</v>
      </c>
      <c r="C66" s="433"/>
      <c r="D66" s="433"/>
      <c r="E66" s="433"/>
      <c r="F66" s="433"/>
      <c r="G66" s="433"/>
      <c r="H66" s="433"/>
      <c r="I66" s="433"/>
    </row>
    <row r="67" spans="1:9" s="34" customFormat="1" ht="20.45" customHeight="1">
      <c r="B67" s="434" t="s">
        <v>145</v>
      </c>
      <c r="C67" s="434"/>
      <c r="D67" s="434"/>
      <c r="E67" s="434"/>
      <c r="F67" s="434"/>
      <c r="G67" s="434"/>
      <c r="H67" s="434"/>
      <c r="I67" s="434"/>
    </row>
    <row r="68" spans="1:9" s="34" customFormat="1" ht="37.9" customHeight="1">
      <c r="B68" s="434" t="s">
        <v>330</v>
      </c>
      <c r="C68" s="434"/>
      <c r="D68" s="434"/>
      <c r="E68" s="434"/>
      <c r="F68" s="434"/>
      <c r="G68" s="434"/>
      <c r="H68" s="434"/>
      <c r="I68" s="434"/>
    </row>
    <row r="69" spans="1:9" s="34" customFormat="1" ht="19.899999999999999" customHeight="1">
      <c r="B69" s="434" t="s">
        <v>327</v>
      </c>
      <c r="C69" s="434"/>
      <c r="D69" s="434"/>
      <c r="E69" s="434"/>
      <c r="F69" s="434"/>
      <c r="G69" s="434"/>
      <c r="H69" s="434"/>
      <c r="I69" s="434"/>
    </row>
    <row r="70" spans="1:9" s="34" customFormat="1" ht="28.15" customHeight="1">
      <c r="B70" s="434" t="s">
        <v>320</v>
      </c>
      <c r="C70" s="434"/>
      <c r="D70" s="434"/>
      <c r="E70" s="434"/>
      <c r="F70" s="434"/>
      <c r="G70" s="434"/>
      <c r="H70" s="434"/>
      <c r="I70" s="434"/>
    </row>
    <row r="71" spans="1:9" s="34" customFormat="1" ht="28.15" customHeight="1" thickBot="1">
      <c r="B71" s="414"/>
      <c r="C71" s="414"/>
      <c r="D71" s="414"/>
      <c r="E71" s="414"/>
      <c r="F71" s="414"/>
      <c r="G71" s="414"/>
      <c r="H71" s="414"/>
      <c r="I71" s="414"/>
    </row>
    <row r="72" spans="1:9" s="34" customFormat="1" ht="15" customHeight="1">
      <c r="B72" s="523" t="s">
        <v>10</v>
      </c>
      <c r="C72" s="526" t="s">
        <v>32</v>
      </c>
      <c r="D72" s="529" t="s">
        <v>125</v>
      </c>
      <c r="E72" s="526" t="s">
        <v>11</v>
      </c>
      <c r="F72" s="526" t="s">
        <v>192</v>
      </c>
      <c r="G72" s="526"/>
      <c r="H72" s="526"/>
      <c r="I72" s="532"/>
    </row>
    <row r="73" spans="1:9" s="34" customFormat="1" ht="15" customHeight="1">
      <c r="B73" s="524"/>
      <c r="C73" s="527"/>
      <c r="D73" s="530"/>
      <c r="E73" s="527"/>
      <c r="F73" s="520" t="s">
        <v>1</v>
      </c>
      <c r="G73" s="520"/>
      <c r="H73" s="417" t="s">
        <v>2</v>
      </c>
      <c r="I73" s="521" t="s">
        <v>5</v>
      </c>
    </row>
    <row r="74" spans="1:9" s="34" customFormat="1" ht="15" customHeight="1" thickBot="1">
      <c r="B74" s="525"/>
      <c r="C74" s="528"/>
      <c r="D74" s="531"/>
      <c r="E74" s="528"/>
      <c r="F74" s="137" t="s">
        <v>0</v>
      </c>
      <c r="G74" s="415" t="s">
        <v>3</v>
      </c>
      <c r="H74" s="415" t="s">
        <v>3</v>
      </c>
      <c r="I74" s="522"/>
    </row>
    <row r="75" spans="1:9" s="34" customFormat="1" ht="48.6" customHeight="1">
      <c r="A75" s="540" t="s">
        <v>218</v>
      </c>
      <c r="B75" s="290" t="s">
        <v>53</v>
      </c>
      <c r="C75" s="232" t="s">
        <v>54</v>
      </c>
      <c r="D75" s="234">
        <v>52</v>
      </c>
      <c r="E75" s="235">
        <v>1092</v>
      </c>
      <c r="F75" s="236">
        <v>345</v>
      </c>
      <c r="G75" s="236">
        <v>400</v>
      </c>
      <c r="H75" s="236">
        <v>495.00000000000006</v>
      </c>
      <c r="I75" s="324">
        <v>544.5</v>
      </c>
    </row>
    <row r="76" spans="1:9" s="34" customFormat="1" ht="48.6" customHeight="1" thickBot="1">
      <c r="A76" s="541"/>
      <c r="B76" s="295" t="s">
        <v>55</v>
      </c>
      <c r="C76" s="238" t="s">
        <v>54</v>
      </c>
      <c r="D76" s="240">
        <v>52</v>
      </c>
      <c r="E76" s="241">
        <v>1612</v>
      </c>
      <c r="F76" s="242">
        <v>385.00000000000006</v>
      </c>
      <c r="G76" s="242">
        <v>450</v>
      </c>
      <c r="H76" s="242">
        <v>570</v>
      </c>
      <c r="I76" s="327">
        <v>620</v>
      </c>
    </row>
    <row r="77" spans="1:9" s="34" customFormat="1" ht="39.6" customHeight="1">
      <c r="A77" s="138"/>
      <c r="B77" s="8"/>
      <c r="C77" s="90"/>
      <c r="D77" s="35"/>
      <c r="E77" s="58"/>
      <c r="F77" s="106"/>
      <c r="G77" s="106"/>
      <c r="H77" s="106"/>
      <c r="I77" s="106"/>
    </row>
    <row r="78" spans="1:9" s="34" customFormat="1" ht="16.149999999999999" customHeight="1">
      <c r="A78" s="138"/>
      <c r="B78" s="8"/>
      <c r="C78" s="90"/>
      <c r="D78" s="35"/>
      <c r="E78" s="58"/>
      <c r="F78" s="106"/>
      <c r="G78" s="106"/>
      <c r="H78" s="106"/>
      <c r="I78" s="106"/>
    </row>
    <row r="79" spans="1:9" ht="31.9" customHeight="1">
      <c r="A79" s="181"/>
      <c r="B79" s="518" t="s">
        <v>261</v>
      </c>
      <c r="C79" s="518"/>
      <c r="D79" s="518"/>
      <c r="E79" s="518"/>
      <c r="F79" s="518"/>
      <c r="G79" s="518"/>
      <c r="H79" s="518"/>
      <c r="I79" s="518"/>
    </row>
    <row r="80" spans="1:9" ht="28.15" customHeight="1">
      <c r="B80" s="431" t="s">
        <v>300</v>
      </c>
      <c r="C80" s="431"/>
      <c r="D80" s="431"/>
      <c r="E80" s="431"/>
      <c r="F80" s="431"/>
      <c r="G80" s="431"/>
      <c r="H80" s="431"/>
      <c r="I80" s="431"/>
    </row>
    <row r="81" spans="1:10" ht="12.6" customHeight="1">
      <c r="B81" s="421"/>
      <c r="C81" s="421"/>
      <c r="D81" s="421"/>
      <c r="E81" s="421"/>
      <c r="F81" s="421"/>
      <c r="G81" s="421"/>
      <c r="H81" s="421"/>
      <c r="I81" s="421"/>
    </row>
    <row r="82" spans="1:10" ht="23.25" customHeight="1">
      <c r="B82" s="456" t="s">
        <v>332</v>
      </c>
      <c r="C82" s="456"/>
      <c r="D82" s="456"/>
      <c r="E82" s="456"/>
      <c r="F82" s="456"/>
      <c r="G82" s="456"/>
      <c r="H82" s="456"/>
      <c r="I82" s="456"/>
    </row>
    <row r="83" spans="1:10" ht="12.75" customHeight="1">
      <c r="A83" s="171"/>
      <c r="B83" s="171"/>
      <c r="C83" s="171"/>
      <c r="D83" s="171"/>
      <c r="E83" s="171"/>
      <c r="F83" s="171"/>
      <c r="G83" s="171"/>
      <c r="H83" s="171"/>
      <c r="I83" s="171"/>
    </row>
    <row r="84" spans="1:10" ht="20.25" customHeight="1">
      <c r="B84" s="433" t="s">
        <v>333</v>
      </c>
      <c r="C84" s="433"/>
      <c r="D84" s="433"/>
      <c r="E84" s="433"/>
      <c r="F84" s="433"/>
      <c r="G84" s="433"/>
      <c r="H84" s="433"/>
      <c r="I84" s="433"/>
    </row>
    <row r="85" spans="1:10" ht="17.25" customHeight="1">
      <c r="B85" s="434" t="s">
        <v>145</v>
      </c>
      <c r="C85" s="434"/>
      <c r="D85" s="434"/>
      <c r="E85" s="434"/>
      <c r="F85" s="434"/>
      <c r="G85" s="434"/>
      <c r="H85" s="434"/>
      <c r="I85" s="434"/>
    </row>
    <row r="86" spans="1:10" ht="17.25" customHeight="1">
      <c r="B86" s="434" t="s">
        <v>264</v>
      </c>
      <c r="C86" s="434"/>
      <c r="D86" s="434"/>
      <c r="E86" s="434"/>
      <c r="F86" s="434"/>
      <c r="G86" s="434"/>
      <c r="H86" s="434"/>
      <c r="I86" s="434"/>
    </row>
    <row r="87" spans="1:10" ht="17.25" customHeight="1">
      <c r="B87" s="434" t="s">
        <v>265</v>
      </c>
      <c r="C87" s="434"/>
      <c r="D87" s="434"/>
      <c r="E87" s="434"/>
      <c r="F87" s="434"/>
      <c r="G87" s="434"/>
      <c r="H87" s="434"/>
      <c r="I87" s="434"/>
    </row>
    <row r="88" spans="1:10" ht="17.25" customHeight="1">
      <c r="B88" s="434" t="s">
        <v>329</v>
      </c>
      <c r="C88" s="434"/>
      <c r="D88" s="434"/>
      <c r="E88" s="434"/>
      <c r="F88" s="434"/>
      <c r="G88" s="434"/>
      <c r="H88" s="434"/>
      <c r="I88" s="434"/>
    </row>
    <row r="89" spans="1:10" ht="12" customHeight="1" thickBot="1">
      <c r="A89" s="214"/>
      <c r="B89" s="414"/>
      <c r="C89" s="414"/>
      <c r="D89" s="414"/>
      <c r="E89" s="414"/>
      <c r="F89" s="414"/>
      <c r="G89" s="414"/>
      <c r="H89" s="414"/>
      <c r="I89" s="414"/>
    </row>
    <row r="90" spans="1:10" ht="15" customHeight="1">
      <c r="A90" s="164"/>
      <c r="B90" s="523" t="s">
        <v>10</v>
      </c>
      <c r="C90" s="526" t="s">
        <v>32</v>
      </c>
      <c r="D90" s="545" t="s">
        <v>266</v>
      </c>
      <c r="E90" s="545" t="s">
        <v>11</v>
      </c>
      <c r="F90" s="552" t="s">
        <v>267</v>
      </c>
      <c r="G90" s="553"/>
      <c r="H90" s="553"/>
      <c r="I90" s="554"/>
    </row>
    <row r="91" spans="1:10" ht="15" customHeight="1">
      <c r="A91" s="164"/>
      <c r="B91" s="524"/>
      <c r="C91" s="527"/>
      <c r="D91" s="546"/>
      <c r="E91" s="546"/>
      <c r="F91" s="550" t="s">
        <v>1</v>
      </c>
      <c r="G91" s="551"/>
      <c r="H91" s="163" t="s">
        <v>2</v>
      </c>
      <c r="I91" s="536" t="s">
        <v>5</v>
      </c>
    </row>
    <row r="92" spans="1:10" ht="15" customHeight="1" thickBot="1">
      <c r="A92" s="164"/>
      <c r="B92" s="538"/>
      <c r="C92" s="448"/>
      <c r="D92" s="546"/>
      <c r="E92" s="546"/>
      <c r="F92" s="192" t="s">
        <v>0</v>
      </c>
      <c r="G92" s="427" t="s">
        <v>3</v>
      </c>
      <c r="H92" s="213" t="s">
        <v>3</v>
      </c>
      <c r="I92" s="555"/>
    </row>
    <row r="93" spans="1:10" ht="25.9" customHeight="1">
      <c r="A93" s="534" t="s">
        <v>217</v>
      </c>
      <c r="B93" s="348" t="s">
        <v>188</v>
      </c>
      <c r="C93" s="422" t="s">
        <v>311</v>
      </c>
      <c r="D93" s="346">
        <v>26.21</v>
      </c>
      <c r="E93" s="331">
        <v>1404</v>
      </c>
      <c r="F93" s="332">
        <v>1190</v>
      </c>
      <c r="G93" s="332">
        <v>1455</v>
      </c>
      <c r="H93" s="332">
        <v>1470</v>
      </c>
      <c r="I93" s="333">
        <v>1870.0000000000002</v>
      </c>
    </row>
    <row r="94" spans="1:10" ht="27.6" customHeight="1" thickBot="1">
      <c r="A94" s="534"/>
      <c r="B94" s="349" t="s">
        <v>188</v>
      </c>
      <c r="C94" s="423" t="s">
        <v>54</v>
      </c>
      <c r="D94" s="347">
        <v>13.44</v>
      </c>
      <c r="E94" s="343">
        <v>1903.9910399999999</v>
      </c>
      <c r="F94" s="344">
        <v>1455</v>
      </c>
      <c r="G94" s="344">
        <v>1705.0000000000002</v>
      </c>
      <c r="H94" s="344">
        <v>1720</v>
      </c>
      <c r="I94" s="345">
        <v>2180</v>
      </c>
    </row>
    <row r="95" spans="1:10" ht="33" customHeight="1">
      <c r="A95" s="191"/>
      <c r="B95" s="414"/>
      <c r="C95" s="414"/>
      <c r="D95" s="414"/>
      <c r="E95" s="414"/>
      <c r="F95" s="414"/>
      <c r="G95" s="414"/>
      <c r="H95" s="414"/>
      <c r="I95" s="414"/>
    </row>
    <row r="96" spans="1:10" s="162" customFormat="1" ht="30" customHeight="1">
      <c r="B96" s="456" t="s">
        <v>301</v>
      </c>
      <c r="C96" s="456"/>
      <c r="D96" s="456"/>
      <c r="E96" s="456"/>
      <c r="F96" s="456"/>
      <c r="G96" s="456"/>
      <c r="H96" s="456"/>
      <c r="I96" s="456"/>
      <c r="J96" s="385"/>
    </row>
    <row r="97" spans="1:10" s="162" customFormat="1" ht="106.9" customHeight="1">
      <c r="A97" s="171"/>
      <c r="B97" s="458" t="s">
        <v>302</v>
      </c>
      <c r="C97" s="458"/>
      <c r="D97" s="458"/>
      <c r="E97" s="458"/>
      <c r="F97" s="458"/>
      <c r="G97" s="458"/>
      <c r="H97" s="458"/>
      <c r="I97" s="458"/>
      <c r="J97" s="385"/>
    </row>
    <row r="98" spans="1:10" s="162" customFormat="1" ht="18" customHeight="1">
      <c r="A98" s="171"/>
      <c r="B98" s="416"/>
      <c r="C98" s="416"/>
      <c r="D98" s="416"/>
      <c r="E98" s="416"/>
      <c r="F98" s="416"/>
      <c r="G98" s="416"/>
      <c r="H98" s="416"/>
      <c r="I98" s="416"/>
      <c r="J98" s="385"/>
    </row>
    <row r="99" spans="1:10" ht="20.25" customHeight="1">
      <c r="A99" s="215"/>
      <c r="B99" s="433" t="s">
        <v>310</v>
      </c>
      <c r="C99" s="433"/>
      <c r="D99" s="433"/>
      <c r="E99" s="433"/>
      <c r="F99" s="433"/>
      <c r="G99" s="433"/>
      <c r="H99" s="433"/>
      <c r="I99" s="433"/>
    </row>
    <row r="100" spans="1:10" ht="17.25" customHeight="1">
      <c r="A100" s="191"/>
      <c r="B100" s="434" t="s">
        <v>145</v>
      </c>
      <c r="C100" s="434"/>
      <c r="D100" s="434"/>
      <c r="E100" s="434"/>
      <c r="F100" s="434"/>
      <c r="G100" s="434"/>
      <c r="H100" s="434"/>
      <c r="I100" s="434"/>
    </row>
    <row r="101" spans="1:10" ht="36.6" customHeight="1">
      <c r="A101" s="191"/>
      <c r="B101" s="434" t="s">
        <v>331</v>
      </c>
      <c r="C101" s="434"/>
      <c r="D101" s="434"/>
      <c r="E101" s="434"/>
      <c r="F101" s="434"/>
      <c r="G101" s="434"/>
      <c r="H101" s="434"/>
      <c r="I101" s="434"/>
    </row>
    <row r="102" spans="1:10" ht="17.25" customHeight="1">
      <c r="A102" s="191"/>
      <c r="B102" s="434" t="s">
        <v>146</v>
      </c>
      <c r="C102" s="434"/>
      <c r="D102" s="434"/>
      <c r="E102" s="434"/>
      <c r="F102" s="434"/>
      <c r="G102" s="434"/>
      <c r="H102" s="434"/>
      <c r="I102" s="434"/>
    </row>
    <row r="103" spans="1:10" ht="17.25" customHeight="1">
      <c r="A103" s="191"/>
      <c r="B103" s="434" t="s">
        <v>329</v>
      </c>
      <c r="C103" s="434"/>
      <c r="D103" s="434"/>
      <c r="E103" s="434"/>
      <c r="F103" s="434"/>
      <c r="G103" s="434"/>
      <c r="H103" s="434"/>
      <c r="I103" s="434"/>
    </row>
    <row r="104" spans="1:10" s="162" customFormat="1" ht="15.6" customHeight="1" thickBot="1">
      <c r="A104" s="171"/>
      <c r="B104" s="416"/>
      <c r="C104" s="416"/>
      <c r="D104" s="416"/>
      <c r="E104" s="416"/>
      <c r="F104" s="416"/>
      <c r="G104" s="416"/>
      <c r="H104" s="416"/>
      <c r="I104" s="416"/>
      <c r="J104" s="385"/>
    </row>
    <row r="105" spans="1:10" ht="15" customHeight="1">
      <c r="A105" s="164"/>
      <c r="B105" s="523" t="s">
        <v>10</v>
      </c>
      <c r="C105" s="526" t="s">
        <v>32</v>
      </c>
      <c r="D105" s="548" t="s">
        <v>245</v>
      </c>
      <c r="E105" s="548" t="s">
        <v>11</v>
      </c>
      <c r="F105" s="548" t="s">
        <v>263</v>
      </c>
      <c r="G105" s="548"/>
      <c r="H105" s="548"/>
      <c r="I105" s="558"/>
    </row>
    <row r="106" spans="1:10" ht="15" customHeight="1">
      <c r="A106" s="164"/>
      <c r="B106" s="524"/>
      <c r="C106" s="527"/>
      <c r="D106" s="556"/>
      <c r="E106" s="556"/>
      <c r="F106" s="559" t="s">
        <v>1</v>
      </c>
      <c r="G106" s="559"/>
      <c r="H106" s="428" t="s">
        <v>2</v>
      </c>
      <c r="I106" s="560" t="s">
        <v>5</v>
      </c>
    </row>
    <row r="107" spans="1:10" ht="15" customHeight="1" thickBot="1">
      <c r="A107" s="164"/>
      <c r="B107" s="538"/>
      <c r="C107" s="448"/>
      <c r="D107" s="557"/>
      <c r="E107" s="557"/>
      <c r="F107" s="192" t="s">
        <v>0</v>
      </c>
      <c r="G107" s="427" t="s">
        <v>3</v>
      </c>
      <c r="H107" s="427" t="s">
        <v>3</v>
      </c>
      <c r="I107" s="536"/>
    </row>
    <row r="108" spans="1:10" ht="21" customHeight="1">
      <c r="A108" s="533" t="s">
        <v>217</v>
      </c>
      <c r="B108" s="348" t="s">
        <v>305</v>
      </c>
      <c r="C108" s="422" t="s">
        <v>48</v>
      </c>
      <c r="D108" s="330">
        <v>100</v>
      </c>
      <c r="E108" s="331">
        <v>2000</v>
      </c>
      <c r="F108" s="332">
        <v>230</v>
      </c>
      <c r="G108" s="332">
        <v>315</v>
      </c>
      <c r="H108" s="332">
        <v>455</v>
      </c>
      <c r="I108" s="333">
        <v>530</v>
      </c>
    </row>
    <row r="109" spans="1:10" ht="21" customHeight="1">
      <c r="A109" s="534"/>
      <c r="B109" s="355" t="s">
        <v>303</v>
      </c>
      <c r="C109" s="420" t="s">
        <v>48</v>
      </c>
      <c r="D109" s="336">
        <v>100</v>
      </c>
      <c r="E109" s="337">
        <v>2000</v>
      </c>
      <c r="F109" s="338">
        <v>265</v>
      </c>
      <c r="G109" s="338">
        <v>330</v>
      </c>
      <c r="H109" s="338">
        <v>440.00000000000006</v>
      </c>
      <c r="I109" s="339">
        <v>465</v>
      </c>
    </row>
    <row r="110" spans="1:10" ht="21" customHeight="1">
      <c r="A110" s="534"/>
      <c r="B110" s="355" t="s">
        <v>304</v>
      </c>
      <c r="C110" s="420" t="s">
        <v>48</v>
      </c>
      <c r="D110" s="336">
        <v>50</v>
      </c>
      <c r="E110" s="337">
        <v>2000</v>
      </c>
      <c r="F110" s="352">
        <v>385.00000000000006</v>
      </c>
      <c r="G110" s="352">
        <v>575</v>
      </c>
      <c r="H110" s="261">
        <v>840</v>
      </c>
      <c r="I110" s="325">
        <v>935.00000000000011</v>
      </c>
    </row>
    <row r="111" spans="1:10" ht="21" customHeight="1">
      <c r="A111" s="534"/>
      <c r="B111" s="355" t="s">
        <v>306</v>
      </c>
      <c r="C111" s="420" t="s">
        <v>48</v>
      </c>
      <c r="D111" s="336">
        <v>30</v>
      </c>
      <c r="E111" s="337">
        <v>1920</v>
      </c>
      <c r="F111" s="338">
        <v>550</v>
      </c>
      <c r="G111" s="353">
        <v>805</v>
      </c>
      <c r="H111" s="353">
        <v>1465</v>
      </c>
      <c r="I111" s="354">
        <v>1595.0000000000002</v>
      </c>
    </row>
    <row r="112" spans="1:10" ht="21" customHeight="1" thickBot="1">
      <c r="A112" s="535"/>
      <c r="B112" s="349" t="s">
        <v>307</v>
      </c>
      <c r="C112" s="423" t="s">
        <v>48</v>
      </c>
      <c r="D112" s="342">
        <v>20</v>
      </c>
      <c r="E112" s="343">
        <v>2000</v>
      </c>
      <c r="F112" s="344">
        <v>770.00000000000011</v>
      </c>
      <c r="G112" s="344">
        <v>1320</v>
      </c>
      <c r="H112" s="344">
        <v>2290</v>
      </c>
      <c r="I112" s="345">
        <v>2420</v>
      </c>
    </row>
    <row r="113" spans="1:10" ht="10.15" customHeight="1">
      <c r="A113" s="138"/>
      <c r="B113" s="193"/>
      <c r="C113" s="90"/>
      <c r="D113" s="176"/>
      <c r="E113" s="177"/>
      <c r="F113" s="178"/>
      <c r="G113" s="178"/>
      <c r="H113" s="178"/>
      <c r="I113" s="178"/>
    </row>
    <row r="114" spans="1:10" s="162" customFormat="1" ht="42.6" customHeight="1">
      <c r="B114" s="561" t="s">
        <v>262</v>
      </c>
      <c r="C114" s="561"/>
      <c r="D114" s="561"/>
      <c r="E114" s="561"/>
      <c r="F114" s="561"/>
      <c r="G114" s="561"/>
      <c r="H114" s="561"/>
      <c r="I114" s="561"/>
      <c r="J114" s="385"/>
    </row>
    <row r="115" spans="1:10" ht="28.15" customHeight="1">
      <c r="A115" s="182"/>
      <c r="B115" s="182"/>
      <c r="C115" s="182"/>
      <c r="D115" s="183"/>
      <c r="E115" s="184"/>
      <c r="F115" s="185"/>
      <c r="G115" s="194"/>
      <c r="H115" s="106"/>
      <c r="I115" s="106"/>
    </row>
    <row r="116" spans="1:10" s="1" customFormat="1" ht="22.15" customHeight="1">
      <c r="B116" s="456" t="s">
        <v>308</v>
      </c>
      <c r="C116" s="456"/>
      <c r="D116" s="456"/>
      <c r="E116" s="456"/>
      <c r="F116" s="456"/>
      <c r="G116" s="456"/>
      <c r="H116" s="456"/>
      <c r="I116" s="456"/>
    </row>
    <row r="117" spans="1:10" s="1" customFormat="1" ht="65.45" customHeight="1" thickBot="1">
      <c r="B117" s="458" t="s">
        <v>309</v>
      </c>
      <c r="C117" s="458"/>
      <c r="D117" s="458"/>
      <c r="E117" s="458"/>
      <c r="F117" s="458"/>
      <c r="G117" s="458"/>
      <c r="H117" s="458"/>
      <c r="I117" s="458"/>
    </row>
    <row r="118" spans="1:10" s="34" customFormat="1" ht="15" customHeight="1">
      <c r="B118" s="523" t="s">
        <v>10</v>
      </c>
      <c r="C118" s="526" t="s">
        <v>32</v>
      </c>
      <c r="D118" s="529" t="s">
        <v>125</v>
      </c>
      <c r="E118" s="526" t="s">
        <v>11</v>
      </c>
      <c r="F118" s="526" t="s">
        <v>192</v>
      </c>
      <c r="G118" s="526"/>
      <c r="H118" s="526"/>
      <c r="I118" s="532"/>
    </row>
    <row r="119" spans="1:10" s="34" customFormat="1" ht="15" customHeight="1">
      <c r="B119" s="524"/>
      <c r="C119" s="527"/>
      <c r="D119" s="530"/>
      <c r="E119" s="527"/>
      <c r="F119" s="520" t="s">
        <v>1</v>
      </c>
      <c r="G119" s="520"/>
      <c r="H119" s="417" t="s">
        <v>2</v>
      </c>
      <c r="I119" s="521" t="s">
        <v>5</v>
      </c>
    </row>
    <row r="120" spans="1:10" s="34" customFormat="1" ht="15" customHeight="1" thickBot="1">
      <c r="B120" s="538"/>
      <c r="C120" s="448"/>
      <c r="D120" s="482"/>
      <c r="E120" s="448"/>
      <c r="F120" s="134" t="s">
        <v>0</v>
      </c>
      <c r="G120" s="419" t="s">
        <v>3</v>
      </c>
      <c r="H120" s="419" t="s">
        <v>3</v>
      </c>
      <c r="I120" s="539"/>
    </row>
    <row r="121" spans="1:10" s="34" customFormat="1" ht="33.6" customHeight="1">
      <c r="A121" s="533" t="s">
        <v>217</v>
      </c>
      <c r="B121" s="254" t="s">
        <v>51</v>
      </c>
      <c r="C121" s="422" t="s">
        <v>48</v>
      </c>
      <c r="D121" s="244">
        <v>35</v>
      </c>
      <c r="E121" s="256">
        <v>1750</v>
      </c>
      <c r="F121" s="236">
        <v>440.00000000000006</v>
      </c>
      <c r="G121" s="236">
        <v>650</v>
      </c>
      <c r="H121" s="236">
        <v>1155</v>
      </c>
      <c r="I121" s="324">
        <v>1265</v>
      </c>
    </row>
    <row r="122" spans="1:10" s="34" customFormat="1" ht="26.45" customHeight="1" thickBot="1">
      <c r="A122" s="535"/>
      <c r="B122" s="262" t="s">
        <v>52</v>
      </c>
      <c r="C122" s="423" t="s">
        <v>48</v>
      </c>
      <c r="D122" s="247">
        <v>60</v>
      </c>
      <c r="E122" s="264">
        <v>1800</v>
      </c>
      <c r="F122" s="242">
        <v>365</v>
      </c>
      <c r="G122" s="242">
        <v>475</v>
      </c>
      <c r="H122" s="350">
        <v>700</v>
      </c>
      <c r="I122" s="351">
        <v>805</v>
      </c>
    </row>
    <row r="123" spans="1:10" s="34" customFormat="1" ht="13.9" customHeight="1">
      <c r="A123" s="195"/>
      <c r="B123" s="8"/>
      <c r="C123" s="90"/>
      <c r="D123" s="35"/>
      <c r="E123" s="58"/>
      <c r="F123" s="106"/>
      <c r="G123" s="106"/>
      <c r="H123" s="106"/>
      <c r="I123" s="106"/>
    </row>
    <row r="124" spans="1:10" s="1" customFormat="1" ht="26.45" customHeight="1">
      <c r="B124" s="518" t="s">
        <v>312</v>
      </c>
      <c r="C124" s="518"/>
      <c r="D124" s="518"/>
      <c r="E124" s="518"/>
      <c r="F124" s="518"/>
      <c r="G124" s="518"/>
      <c r="H124" s="518"/>
      <c r="I124" s="518"/>
    </row>
    <row r="125" spans="1:10" ht="45.6" customHeight="1">
      <c r="B125" s="458" t="s">
        <v>313</v>
      </c>
      <c r="C125" s="458"/>
      <c r="D125" s="458"/>
      <c r="E125" s="458"/>
      <c r="F125" s="458"/>
      <c r="G125" s="458"/>
      <c r="H125" s="458"/>
      <c r="I125" s="458"/>
    </row>
    <row r="126" spans="1:10" ht="9.6" customHeight="1">
      <c r="B126" s="416"/>
      <c r="C126" s="416"/>
      <c r="D126" s="416"/>
      <c r="E126" s="416"/>
      <c r="F126" s="416"/>
      <c r="G126" s="416"/>
      <c r="H126" s="416"/>
      <c r="I126" s="416"/>
    </row>
    <row r="127" spans="1:10" ht="24" customHeight="1" thickBot="1">
      <c r="B127" s="456" t="s">
        <v>270</v>
      </c>
      <c r="C127" s="456"/>
      <c r="D127" s="456"/>
      <c r="E127" s="456"/>
      <c r="F127" s="456"/>
      <c r="G127" s="456"/>
      <c r="H127" s="456"/>
      <c r="I127" s="456"/>
    </row>
    <row r="128" spans="1:10" ht="22.9" customHeight="1">
      <c r="B128" s="562" t="s">
        <v>244</v>
      </c>
      <c r="C128" s="565" t="s">
        <v>268</v>
      </c>
      <c r="D128" s="565" t="s">
        <v>269</v>
      </c>
      <c r="E128" s="565" t="s">
        <v>245</v>
      </c>
      <c r="F128" s="565" t="s">
        <v>11</v>
      </c>
      <c r="G128" s="565" t="s">
        <v>263</v>
      </c>
      <c r="H128" s="565"/>
      <c r="I128" s="568"/>
      <c r="J128" s="386"/>
    </row>
    <row r="129" spans="2:10">
      <c r="B129" s="563"/>
      <c r="C129" s="566"/>
      <c r="D129" s="566"/>
      <c r="E129" s="566"/>
      <c r="F129" s="566"/>
      <c r="G129" s="569" t="s">
        <v>1</v>
      </c>
      <c r="H129" s="569"/>
      <c r="I129" s="196"/>
      <c r="J129" s="570"/>
    </row>
    <row r="130" spans="2:10" ht="15.75" thickBot="1">
      <c r="B130" s="564"/>
      <c r="C130" s="567"/>
      <c r="D130" s="567"/>
      <c r="E130" s="567"/>
      <c r="F130" s="567"/>
      <c r="G130" s="197" t="s">
        <v>0</v>
      </c>
      <c r="H130" s="425" t="s">
        <v>3</v>
      </c>
      <c r="I130" s="198" t="s">
        <v>3</v>
      </c>
      <c r="J130" s="571"/>
    </row>
    <row r="131" spans="2:10" ht="31.5">
      <c r="B131" s="199" t="s">
        <v>271</v>
      </c>
      <c r="C131" s="356" t="s">
        <v>272</v>
      </c>
      <c r="D131" s="357" t="s">
        <v>273</v>
      </c>
      <c r="E131" s="358">
        <v>60</v>
      </c>
      <c r="F131" s="359">
        <v>1500</v>
      </c>
      <c r="G131" s="332">
        <v>74.800000000000011</v>
      </c>
      <c r="H131" s="332">
        <v>150</v>
      </c>
      <c r="I131" s="333">
        <v>170</v>
      </c>
      <c r="J131" s="387"/>
    </row>
    <row r="132" spans="2:10" ht="31.5">
      <c r="B132" s="200" t="s">
        <v>274</v>
      </c>
      <c r="C132" s="360" t="s">
        <v>272</v>
      </c>
      <c r="D132" s="361" t="s">
        <v>273</v>
      </c>
      <c r="E132" s="362">
        <v>60</v>
      </c>
      <c r="F132" s="363">
        <v>1500</v>
      </c>
      <c r="G132" s="338">
        <v>74.800000000000011</v>
      </c>
      <c r="H132" s="338">
        <v>150</v>
      </c>
      <c r="I132" s="339">
        <v>170</v>
      </c>
      <c r="J132" s="387"/>
    </row>
    <row r="133" spans="2:10" ht="32.25" thickBot="1">
      <c r="B133" s="201" t="s">
        <v>275</v>
      </c>
      <c r="C133" s="364" t="s">
        <v>272</v>
      </c>
      <c r="D133" s="365" t="s">
        <v>273</v>
      </c>
      <c r="E133" s="366">
        <v>75</v>
      </c>
      <c r="F133" s="367">
        <v>1650</v>
      </c>
      <c r="G133" s="344">
        <v>74.800000000000011</v>
      </c>
      <c r="H133" s="344">
        <v>150</v>
      </c>
      <c r="I133" s="345">
        <v>170</v>
      </c>
      <c r="J133" s="387"/>
    </row>
    <row r="134" spans="2:10" ht="14.45" customHeight="1">
      <c r="B134" s="203"/>
      <c r="C134" s="204"/>
      <c r="D134" s="205"/>
      <c r="E134" s="206"/>
      <c r="F134" s="207"/>
      <c r="G134" s="178"/>
      <c r="H134" s="178"/>
      <c r="I134" s="178"/>
      <c r="J134" s="387"/>
    </row>
    <row r="135" spans="2:10" ht="24" customHeight="1" thickBot="1">
      <c r="B135" s="456" t="s">
        <v>276</v>
      </c>
      <c r="C135" s="456"/>
      <c r="D135" s="456"/>
      <c r="E135" s="456"/>
      <c r="F135" s="456"/>
      <c r="G135" s="456"/>
      <c r="H135" s="456"/>
      <c r="I135" s="456"/>
      <c r="J135" s="161"/>
    </row>
    <row r="136" spans="2:10" ht="22.9" customHeight="1">
      <c r="B136" s="562" t="s">
        <v>244</v>
      </c>
      <c r="C136" s="565" t="s">
        <v>268</v>
      </c>
      <c r="D136" s="565" t="s">
        <v>269</v>
      </c>
      <c r="E136" s="565" t="s">
        <v>245</v>
      </c>
      <c r="F136" s="565" t="s">
        <v>11</v>
      </c>
      <c r="G136" s="565" t="s">
        <v>263</v>
      </c>
      <c r="H136" s="565"/>
      <c r="I136" s="568"/>
      <c r="J136" s="386"/>
    </row>
    <row r="137" spans="2:10">
      <c r="B137" s="563"/>
      <c r="C137" s="566"/>
      <c r="D137" s="566"/>
      <c r="E137" s="566"/>
      <c r="F137" s="566"/>
      <c r="G137" s="569" t="s">
        <v>1</v>
      </c>
      <c r="H137" s="569"/>
      <c r="I137" s="196"/>
      <c r="J137" s="570"/>
    </row>
    <row r="138" spans="2:10" ht="15.75" thickBot="1">
      <c r="B138" s="564"/>
      <c r="C138" s="567"/>
      <c r="D138" s="567"/>
      <c r="E138" s="567"/>
      <c r="F138" s="567"/>
      <c r="G138" s="197" t="s">
        <v>0</v>
      </c>
      <c r="H138" s="425" t="s">
        <v>3</v>
      </c>
      <c r="I138" s="198" t="s">
        <v>3</v>
      </c>
      <c r="J138" s="571"/>
    </row>
    <row r="139" spans="2:10" ht="38.25">
      <c r="B139" s="199" t="s">
        <v>277</v>
      </c>
      <c r="C139" s="356" t="s">
        <v>278</v>
      </c>
      <c r="D139" s="357" t="s">
        <v>279</v>
      </c>
      <c r="E139" s="358">
        <v>120</v>
      </c>
      <c r="F139" s="359">
        <v>2040</v>
      </c>
      <c r="G139" s="332">
        <v>55</v>
      </c>
      <c r="H139" s="332">
        <v>94.600000000000009</v>
      </c>
      <c r="I139" s="333">
        <v>110</v>
      </c>
      <c r="J139" s="387"/>
    </row>
    <row r="140" spans="2:10" ht="38.25">
      <c r="B140" s="200" t="s">
        <v>280</v>
      </c>
      <c r="C140" s="360" t="s">
        <v>278</v>
      </c>
      <c r="D140" s="361" t="s">
        <v>279</v>
      </c>
      <c r="E140" s="362">
        <v>120</v>
      </c>
      <c r="F140" s="363">
        <v>2040</v>
      </c>
      <c r="G140" s="338">
        <v>55</v>
      </c>
      <c r="H140" s="338">
        <v>94.600000000000009</v>
      </c>
      <c r="I140" s="339">
        <v>110</v>
      </c>
      <c r="J140" s="387"/>
    </row>
    <row r="141" spans="2:10" ht="39" thickBot="1">
      <c r="B141" s="201" t="s">
        <v>281</v>
      </c>
      <c r="C141" s="364" t="s">
        <v>282</v>
      </c>
      <c r="D141" s="365" t="s">
        <v>279</v>
      </c>
      <c r="E141" s="366">
        <v>96</v>
      </c>
      <c r="F141" s="367">
        <v>1920</v>
      </c>
      <c r="G141" s="344">
        <v>60</v>
      </c>
      <c r="H141" s="344">
        <v>100</v>
      </c>
      <c r="I141" s="345">
        <v>115</v>
      </c>
      <c r="J141" s="387"/>
    </row>
    <row r="142" spans="2:10" ht="19.149999999999999" customHeight="1"/>
    <row r="143" spans="2:10" ht="26.45" customHeight="1">
      <c r="B143" s="518" t="s">
        <v>314</v>
      </c>
      <c r="C143" s="518"/>
      <c r="D143" s="518"/>
      <c r="E143" s="518"/>
      <c r="F143" s="518"/>
      <c r="G143" s="518"/>
      <c r="H143" s="518"/>
      <c r="I143" s="518"/>
      <c r="J143" s="208"/>
    </row>
    <row r="144" spans="2:10" ht="66.599999999999994" customHeight="1">
      <c r="B144" s="458" t="s">
        <v>315</v>
      </c>
      <c r="C144" s="458"/>
      <c r="D144" s="458"/>
      <c r="E144" s="458"/>
      <c r="F144" s="458"/>
      <c r="G144" s="458"/>
      <c r="H144" s="458"/>
      <c r="I144" s="458"/>
    </row>
    <row r="145" spans="2:10" ht="24" customHeight="1" thickBot="1">
      <c r="B145" s="456" t="s">
        <v>270</v>
      </c>
      <c r="C145" s="456"/>
      <c r="D145" s="456"/>
      <c r="E145" s="456"/>
      <c r="F145" s="456"/>
      <c r="G145" s="456"/>
      <c r="H145" s="456"/>
      <c r="I145" s="456"/>
    </row>
    <row r="146" spans="2:10">
      <c r="B146" s="562" t="s">
        <v>244</v>
      </c>
      <c r="C146" s="565" t="s">
        <v>268</v>
      </c>
      <c r="D146" s="565" t="s">
        <v>245</v>
      </c>
      <c r="E146" s="565" t="s">
        <v>263</v>
      </c>
      <c r="F146" s="565"/>
      <c r="G146" s="565"/>
      <c r="H146" s="568"/>
      <c r="I146" s="188"/>
      <c r="J146" s="388"/>
    </row>
    <row r="147" spans="2:10" ht="15.75" thickBot="1">
      <c r="B147" s="564"/>
      <c r="C147" s="567"/>
      <c r="D147" s="567"/>
      <c r="E147" s="202" t="s">
        <v>283</v>
      </c>
      <c r="F147" s="197" t="s">
        <v>284</v>
      </c>
      <c r="G147" s="197" t="s">
        <v>279</v>
      </c>
      <c r="H147" s="209" t="s">
        <v>285</v>
      </c>
      <c r="I147" s="188"/>
      <c r="J147" s="388"/>
    </row>
    <row r="148" spans="2:10" ht="31.5">
      <c r="B148" s="199" t="s">
        <v>286</v>
      </c>
      <c r="C148" s="356" t="s">
        <v>272</v>
      </c>
      <c r="D148" s="368">
        <v>75</v>
      </c>
      <c r="E148" s="332">
        <v>70.400000000000006</v>
      </c>
      <c r="F148" s="332">
        <v>60</v>
      </c>
      <c r="G148" s="332">
        <v>70.400000000000006</v>
      </c>
      <c r="H148" s="333">
        <v>94.600000000000009</v>
      </c>
      <c r="I148" s="188"/>
      <c r="J148" s="388"/>
    </row>
    <row r="149" spans="2:10" ht="31.5">
      <c r="B149" s="200" t="s">
        <v>287</v>
      </c>
      <c r="C149" s="360" t="s">
        <v>272</v>
      </c>
      <c r="D149" s="361">
        <v>75</v>
      </c>
      <c r="E149" s="338">
        <v>70.400000000000006</v>
      </c>
      <c r="F149" s="338">
        <v>60</v>
      </c>
      <c r="G149" s="338">
        <v>70.400000000000006</v>
      </c>
      <c r="H149" s="339">
        <v>94.600000000000009</v>
      </c>
      <c r="I149" s="188"/>
      <c r="J149" s="388"/>
    </row>
    <row r="150" spans="2:10" ht="32.25" thickBot="1">
      <c r="B150" s="201" t="s">
        <v>288</v>
      </c>
      <c r="C150" s="364" t="s">
        <v>272</v>
      </c>
      <c r="D150" s="365">
        <v>75</v>
      </c>
      <c r="E150" s="344">
        <v>70.400000000000006</v>
      </c>
      <c r="F150" s="344">
        <v>60</v>
      </c>
      <c r="G150" s="344">
        <v>70.400000000000006</v>
      </c>
      <c r="H150" s="345">
        <v>94.600000000000009</v>
      </c>
      <c r="I150" s="188"/>
      <c r="J150" s="388"/>
    </row>
    <row r="151" spans="2:10">
      <c r="B151" s="189"/>
      <c r="C151" s="190"/>
      <c r="D151" s="190"/>
      <c r="E151" s="190"/>
      <c r="F151" s="190"/>
      <c r="G151" s="190"/>
      <c r="H151" s="188"/>
      <c r="I151" s="188"/>
      <c r="J151" s="388"/>
    </row>
    <row r="152" spans="2:10" ht="24" customHeight="1" thickBot="1">
      <c r="B152" s="456" t="s">
        <v>276</v>
      </c>
      <c r="C152" s="456"/>
      <c r="D152" s="456"/>
      <c r="E152" s="456"/>
      <c r="F152" s="456"/>
      <c r="G152" s="456"/>
      <c r="H152" s="456"/>
      <c r="I152" s="456"/>
      <c r="J152" s="161"/>
    </row>
    <row r="153" spans="2:10">
      <c r="B153" s="562" t="s">
        <v>244</v>
      </c>
      <c r="C153" s="565" t="s">
        <v>268</v>
      </c>
      <c r="D153" s="565" t="s">
        <v>245</v>
      </c>
      <c r="E153" s="565" t="s">
        <v>263</v>
      </c>
      <c r="F153" s="565"/>
      <c r="G153" s="565"/>
      <c r="H153" s="568"/>
      <c r="I153" s="188"/>
      <c r="J153" s="388"/>
    </row>
    <row r="154" spans="2:10" ht="15.75" thickBot="1">
      <c r="B154" s="564"/>
      <c r="C154" s="567"/>
      <c r="D154" s="567"/>
      <c r="E154" s="425" t="s">
        <v>289</v>
      </c>
      <c r="F154" s="197" t="s">
        <v>284</v>
      </c>
      <c r="G154" s="197" t="s">
        <v>279</v>
      </c>
      <c r="H154" s="209" t="s">
        <v>285</v>
      </c>
      <c r="I154" s="188"/>
      <c r="J154" s="388"/>
    </row>
    <row r="155" spans="2:10" ht="38.25">
      <c r="B155" s="199" t="s">
        <v>290</v>
      </c>
      <c r="C155" s="356" t="s">
        <v>278</v>
      </c>
      <c r="D155" s="369">
        <v>165</v>
      </c>
      <c r="E155" s="332">
        <v>35.200000000000003</v>
      </c>
      <c r="F155" s="332">
        <v>45</v>
      </c>
      <c r="G155" s="332">
        <v>50</v>
      </c>
      <c r="H155" s="370"/>
      <c r="I155" s="188"/>
      <c r="J155" s="388"/>
    </row>
    <row r="156" spans="2:10" ht="38.25">
      <c r="B156" s="200" t="s">
        <v>291</v>
      </c>
      <c r="C156" s="360" t="s">
        <v>278</v>
      </c>
      <c r="D156" s="371">
        <v>165</v>
      </c>
      <c r="E156" s="338">
        <v>35.200000000000003</v>
      </c>
      <c r="F156" s="338">
        <v>45</v>
      </c>
      <c r="G156" s="338">
        <v>50</v>
      </c>
      <c r="H156" s="372"/>
      <c r="I156" s="188"/>
      <c r="J156" s="388"/>
    </row>
    <row r="157" spans="2:10" ht="39" thickBot="1">
      <c r="B157" s="201" t="s">
        <v>292</v>
      </c>
      <c r="C157" s="364" t="s">
        <v>282</v>
      </c>
      <c r="D157" s="373">
        <v>96</v>
      </c>
      <c r="E157" s="344">
        <v>45</v>
      </c>
      <c r="F157" s="344">
        <v>50</v>
      </c>
      <c r="G157" s="344">
        <v>55</v>
      </c>
      <c r="H157" s="374"/>
      <c r="I157" s="188"/>
      <c r="J157" s="388"/>
    </row>
    <row r="158" spans="2:10" ht="14.45" customHeight="1">
      <c r="B158" s="189"/>
      <c r="C158" s="190"/>
      <c r="D158" s="190"/>
      <c r="E158" s="190"/>
      <c r="F158" s="190"/>
      <c r="G158" s="190"/>
      <c r="H158" s="188"/>
      <c r="I158" s="188"/>
      <c r="J158" s="388"/>
    </row>
    <row r="159" spans="2:10" ht="24" customHeight="1" thickBot="1">
      <c r="B159" s="456" t="s">
        <v>316</v>
      </c>
      <c r="C159" s="456"/>
      <c r="D159" s="456"/>
      <c r="E159" s="456"/>
      <c r="F159" s="456"/>
      <c r="G159" s="456"/>
      <c r="H159" s="456"/>
      <c r="I159" s="456"/>
      <c r="J159" s="161"/>
    </row>
    <row r="160" spans="2:10">
      <c r="B160" s="562" t="s">
        <v>244</v>
      </c>
      <c r="C160" s="565" t="s">
        <v>268</v>
      </c>
      <c r="D160" s="565" t="s">
        <v>245</v>
      </c>
      <c r="E160" s="565" t="s">
        <v>263</v>
      </c>
      <c r="F160" s="565"/>
      <c r="G160" s="565"/>
      <c r="H160" s="568"/>
      <c r="I160" s="188"/>
      <c r="J160" s="388"/>
    </row>
    <row r="161" spans="2:10" ht="15.75" thickBot="1">
      <c r="B161" s="563"/>
      <c r="C161" s="572"/>
      <c r="D161" s="572"/>
      <c r="E161" s="429" t="s">
        <v>289</v>
      </c>
      <c r="F161" s="210" t="s">
        <v>284</v>
      </c>
      <c r="G161" s="210" t="s">
        <v>279</v>
      </c>
      <c r="H161" s="211" t="s">
        <v>285</v>
      </c>
      <c r="I161" s="188"/>
      <c r="J161" s="388"/>
    </row>
    <row r="162" spans="2:10" ht="31.5">
      <c r="B162" s="168" t="s">
        <v>293</v>
      </c>
      <c r="C162" s="328" t="s">
        <v>294</v>
      </c>
      <c r="D162" s="369">
        <v>60</v>
      </c>
      <c r="E162" s="330"/>
      <c r="F162" s="332">
        <v>120</v>
      </c>
      <c r="G162" s="375"/>
      <c r="H162" s="376"/>
      <c r="I162" s="188"/>
      <c r="J162" s="388"/>
    </row>
    <row r="163" spans="2:10" ht="31.5">
      <c r="B163" s="169" t="s">
        <v>295</v>
      </c>
      <c r="C163" s="334" t="s">
        <v>294</v>
      </c>
      <c r="D163" s="371">
        <v>60</v>
      </c>
      <c r="E163" s="336"/>
      <c r="F163" s="338">
        <v>125</v>
      </c>
      <c r="G163" s="377"/>
      <c r="H163" s="378"/>
      <c r="I163" s="188"/>
      <c r="J163" s="388"/>
    </row>
    <row r="164" spans="2:10" ht="31.5">
      <c r="B164" s="169" t="s">
        <v>296</v>
      </c>
      <c r="C164" s="334" t="s">
        <v>297</v>
      </c>
      <c r="D164" s="371">
        <v>20</v>
      </c>
      <c r="E164" s="336"/>
      <c r="F164" s="338">
        <v>240</v>
      </c>
      <c r="G164" s="377"/>
      <c r="H164" s="378"/>
      <c r="I164" s="188"/>
      <c r="J164" s="388"/>
    </row>
    <row r="165" spans="2:10" ht="31.5">
      <c r="B165" s="169" t="s">
        <v>298</v>
      </c>
      <c r="C165" s="334" t="s">
        <v>297</v>
      </c>
      <c r="D165" s="371">
        <v>20</v>
      </c>
      <c r="E165" s="336"/>
      <c r="F165" s="338">
        <v>245</v>
      </c>
      <c r="G165" s="377"/>
      <c r="H165" s="378"/>
      <c r="I165" s="188"/>
      <c r="J165" s="388"/>
    </row>
    <row r="166" spans="2:10" ht="32.25" thickBot="1">
      <c r="B166" s="170" t="s">
        <v>299</v>
      </c>
      <c r="C166" s="340" t="s">
        <v>297</v>
      </c>
      <c r="D166" s="373">
        <v>20</v>
      </c>
      <c r="E166" s="342"/>
      <c r="F166" s="344">
        <v>235</v>
      </c>
      <c r="G166" s="379"/>
      <c r="H166" s="380"/>
      <c r="I166" s="188"/>
      <c r="J166" s="388"/>
    </row>
    <row r="167" spans="2:10">
      <c r="B167" s="186"/>
      <c r="C167" s="182"/>
      <c r="D167" s="187"/>
      <c r="E167" s="183"/>
      <c r="F167" s="184"/>
      <c r="G167" s="185"/>
      <c r="H167" s="185"/>
      <c r="I167" s="185"/>
      <c r="J167" s="387"/>
    </row>
  </sheetData>
  <mergeCells count="145">
    <mergeCell ref="B143:I143"/>
    <mergeCell ref="B144:I144"/>
    <mergeCell ref="B145:I145"/>
    <mergeCell ref="B146:B147"/>
    <mergeCell ref="C146:C147"/>
    <mergeCell ref="D146:D147"/>
    <mergeCell ref="E146:H146"/>
    <mergeCell ref="B160:B161"/>
    <mergeCell ref="C160:C161"/>
    <mergeCell ref="D160:D161"/>
    <mergeCell ref="E160:H160"/>
    <mergeCell ref="B152:I152"/>
    <mergeCell ref="B153:B154"/>
    <mergeCell ref="C153:C154"/>
    <mergeCell ref="D153:D154"/>
    <mergeCell ref="E153:H153"/>
    <mergeCell ref="B159:I159"/>
    <mergeCell ref="J129:J130"/>
    <mergeCell ref="B135:I135"/>
    <mergeCell ref="B136:B138"/>
    <mergeCell ref="C136:C138"/>
    <mergeCell ref="D136:D138"/>
    <mergeCell ref="E136:E138"/>
    <mergeCell ref="F136:F138"/>
    <mergeCell ref="G136:I136"/>
    <mergeCell ref="G137:H137"/>
    <mergeCell ref="J137:J138"/>
    <mergeCell ref="A121:A122"/>
    <mergeCell ref="B124:I124"/>
    <mergeCell ref="B125:I125"/>
    <mergeCell ref="B127:I127"/>
    <mergeCell ref="B128:B130"/>
    <mergeCell ref="C128:C130"/>
    <mergeCell ref="D128:D130"/>
    <mergeCell ref="E128:E130"/>
    <mergeCell ref="F128:F130"/>
    <mergeCell ref="G128:I128"/>
    <mergeCell ref="G129:H129"/>
    <mergeCell ref="A108:A112"/>
    <mergeCell ref="B114:I114"/>
    <mergeCell ref="B116:I116"/>
    <mergeCell ref="B117:I117"/>
    <mergeCell ref="B118:B120"/>
    <mergeCell ref="C118:C120"/>
    <mergeCell ref="D118:D120"/>
    <mergeCell ref="E118:E120"/>
    <mergeCell ref="F118:I118"/>
    <mergeCell ref="F119:G119"/>
    <mergeCell ref="I119:I120"/>
    <mergeCell ref="B102:I102"/>
    <mergeCell ref="B103:I103"/>
    <mergeCell ref="B105:B107"/>
    <mergeCell ref="C105:C107"/>
    <mergeCell ref="D105:D107"/>
    <mergeCell ref="E105:E107"/>
    <mergeCell ref="F105:I105"/>
    <mergeCell ref="F106:G106"/>
    <mergeCell ref="I106:I107"/>
    <mergeCell ref="A93:A94"/>
    <mergeCell ref="B96:I96"/>
    <mergeCell ref="B97:I97"/>
    <mergeCell ref="B99:I99"/>
    <mergeCell ref="B100:I100"/>
    <mergeCell ref="B101:I101"/>
    <mergeCell ref="B86:I86"/>
    <mergeCell ref="B87:I87"/>
    <mergeCell ref="B88:I88"/>
    <mergeCell ref="B90:B92"/>
    <mergeCell ref="C90:C92"/>
    <mergeCell ref="D90:D92"/>
    <mergeCell ref="E90:E92"/>
    <mergeCell ref="F90:I90"/>
    <mergeCell ref="F91:G91"/>
    <mergeCell ref="I91:I92"/>
    <mergeCell ref="B79:I79"/>
    <mergeCell ref="B80:I80"/>
    <mergeCell ref="B82:I82"/>
    <mergeCell ref="B84:I84"/>
    <mergeCell ref="B85:I85"/>
    <mergeCell ref="B69:I69"/>
    <mergeCell ref="B70:I70"/>
    <mergeCell ref="B72:B74"/>
    <mergeCell ref="C72:C74"/>
    <mergeCell ref="D72:D74"/>
    <mergeCell ref="E72:E74"/>
    <mergeCell ref="F72:I72"/>
    <mergeCell ref="F73:G73"/>
    <mergeCell ref="I73:I74"/>
    <mergeCell ref="B64:I64"/>
    <mergeCell ref="B65:I65"/>
    <mergeCell ref="B66:I66"/>
    <mergeCell ref="B67:I67"/>
    <mergeCell ref="B68:I68"/>
    <mergeCell ref="B53:I53"/>
    <mergeCell ref="B54:I54"/>
    <mergeCell ref="B55:I55"/>
    <mergeCell ref="A75:A76"/>
    <mergeCell ref="A57:A59"/>
    <mergeCell ref="B57:B59"/>
    <mergeCell ref="C57:C59"/>
    <mergeCell ref="D57:D59"/>
    <mergeCell ref="E57:E59"/>
    <mergeCell ref="F57:I57"/>
    <mergeCell ref="F58:G58"/>
    <mergeCell ref="A41:A43"/>
    <mergeCell ref="B46:I46"/>
    <mergeCell ref="B48:I48"/>
    <mergeCell ref="B49:I49"/>
    <mergeCell ref="B51:I51"/>
    <mergeCell ref="B52:I52"/>
    <mergeCell ref="I58:I59"/>
    <mergeCell ref="B35:I35"/>
    <mergeCell ref="B36:I36"/>
    <mergeCell ref="B38:B40"/>
    <mergeCell ref="C38:C40"/>
    <mergeCell ref="D38:D40"/>
    <mergeCell ref="E38:E40"/>
    <mergeCell ref="F38:I38"/>
    <mergeCell ref="F39:G39"/>
    <mergeCell ref="I39:I40"/>
    <mergeCell ref="F26:G26"/>
    <mergeCell ref="I26:I27"/>
    <mergeCell ref="B30:I30"/>
    <mergeCell ref="B32:I32"/>
    <mergeCell ref="B33:I33"/>
    <mergeCell ref="B34:I34"/>
    <mergeCell ref="B19:I19"/>
    <mergeCell ref="B20:I20"/>
    <mergeCell ref="B21:I21"/>
    <mergeCell ref="B22:I22"/>
    <mergeCell ref="B23:I23"/>
    <mergeCell ref="B25:B27"/>
    <mergeCell ref="C25:C27"/>
    <mergeCell ref="D25:D27"/>
    <mergeCell ref="E25:E27"/>
    <mergeCell ref="F25:I25"/>
    <mergeCell ref="B10:I10"/>
    <mergeCell ref="B12:I12"/>
    <mergeCell ref="B13:I13"/>
    <mergeCell ref="B15:I15"/>
    <mergeCell ref="B17:I17"/>
    <mergeCell ref="B18:I18"/>
    <mergeCell ref="B2:D4"/>
    <mergeCell ref="C6:I6"/>
    <mergeCell ref="G2:J5"/>
  </mergeCells>
  <pageMargins left="0.51181102362204722" right="0" top="0.55118110236220474" bottom="0.35433070866141736" header="0.31496062992125984" footer="0.31496062992125984"/>
  <pageSetup paperSize="9" scale="69" fitToHeight="0" orientation="portrait" r:id="rId1"/>
  <headerFooter>
    <oddFooter>Страница  &amp;P из &amp;N</oddFooter>
  </headerFooter>
  <rowBreaks count="3" manualBreakCount="3">
    <brk id="44" max="16383" man="1"/>
    <brk id="77" max="16383" man="1"/>
    <brk id="12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4">
    <tabColor rgb="FF92D050"/>
    <pageSetUpPr fitToPage="1"/>
  </sheetPr>
  <dimension ref="A1:L34"/>
  <sheetViews>
    <sheetView tabSelected="1" view="pageBreakPreview" zoomScale="90" zoomScaleNormal="90" zoomScaleSheetLayoutView="90" workbookViewId="0">
      <selection activeCell="N9" sqref="N9"/>
    </sheetView>
  </sheetViews>
  <sheetFormatPr defaultRowHeight="15"/>
  <cols>
    <col min="1" max="1" width="6.7109375" customWidth="1"/>
    <col min="2" max="2" width="22.28515625" style="19" customWidth="1"/>
    <col min="3" max="3" width="11" style="19" customWidth="1"/>
    <col min="4" max="4" width="11.5703125" style="19" customWidth="1"/>
    <col min="5" max="5" width="11" style="75" customWidth="1"/>
    <col min="6" max="6" width="11" style="19" customWidth="1"/>
    <col min="7" max="8" width="11.5703125" style="19" customWidth="1"/>
    <col min="9" max="10" width="13.5703125" style="19" customWidth="1"/>
    <col min="11" max="11" width="28.140625" style="108" customWidth="1"/>
    <col min="12" max="12" width="8.85546875" style="115"/>
    <col min="14" max="15" width="9.28515625" bestFit="1" customWidth="1"/>
  </cols>
  <sheetData>
    <row r="1" spans="2:12" s="34" customFormat="1">
      <c r="B1" s="19"/>
      <c r="C1" s="19"/>
      <c r="D1" s="19"/>
      <c r="E1" s="75"/>
      <c r="F1" s="19"/>
      <c r="G1" s="19"/>
      <c r="H1" s="19"/>
      <c r="I1" s="19"/>
      <c r="J1" s="19"/>
      <c r="K1" s="108"/>
      <c r="L1" s="112"/>
    </row>
    <row r="2" spans="2:12" s="34" customFormat="1" ht="16.5" customHeight="1">
      <c r="B2" s="435"/>
      <c r="C2" s="435"/>
      <c r="D2" s="435"/>
      <c r="E2" s="435"/>
      <c r="F2" s="16"/>
      <c r="G2" s="43"/>
      <c r="H2" s="118"/>
      <c r="I2" s="638" t="s">
        <v>397</v>
      </c>
      <c r="J2" s="638"/>
      <c r="K2" s="638"/>
      <c r="L2" s="639"/>
    </row>
    <row r="3" spans="2:12" s="34" customFormat="1" ht="33.75" customHeight="1">
      <c r="B3" s="435"/>
      <c r="C3" s="435"/>
      <c r="D3" s="435"/>
      <c r="E3" s="435"/>
      <c r="F3" s="16"/>
      <c r="G3" s="43"/>
      <c r="H3" s="119"/>
      <c r="I3" s="640"/>
      <c r="J3" s="640"/>
      <c r="K3" s="640"/>
      <c r="L3" s="639"/>
    </row>
    <row r="4" spans="2:12" s="34" customFormat="1" ht="14.25" customHeight="1">
      <c r="B4" s="435"/>
      <c r="C4" s="435"/>
      <c r="D4" s="435"/>
      <c r="E4" s="435"/>
      <c r="F4" s="16"/>
      <c r="G4" s="43"/>
      <c r="H4" s="118"/>
      <c r="I4" s="640"/>
      <c r="J4" s="640"/>
      <c r="K4" s="640"/>
      <c r="L4" s="639"/>
    </row>
    <row r="5" spans="2:12" s="34" customFormat="1" ht="45" customHeight="1">
      <c r="B5" s="100"/>
      <c r="C5" s="17"/>
      <c r="D5" s="17"/>
      <c r="E5" s="71"/>
      <c r="F5" s="17"/>
      <c r="G5" s="17"/>
      <c r="H5" s="120"/>
      <c r="I5" s="640"/>
      <c r="J5" s="640"/>
      <c r="K5" s="640"/>
      <c r="L5" s="639"/>
    </row>
    <row r="6" spans="2:12" s="34" customFormat="1" ht="6" customHeight="1">
      <c r="B6" s="72"/>
      <c r="C6" s="72"/>
      <c r="D6" s="439"/>
      <c r="E6" s="439"/>
      <c r="F6" s="439"/>
      <c r="G6" s="439"/>
      <c r="H6" s="439"/>
      <c r="I6" s="439"/>
      <c r="J6" s="439"/>
      <c r="K6" s="108"/>
      <c r="L6" s="112"/>
    </row>
    <row r="7" spans="2:12" s="34" customFormat="1" ht="24.75" customHeight="1">
      <c r="B7" s="121"/>
      <c r="C7" s="121"/>
      <c r="D7" s="121"/>
      <c r="E7" s="121"/>
      <c r="F7" s="121"/>
      <c r="G7" s="121"/>
      <c r="H7" s="121"/>
      <c r="I7" s="121"/>
      <c r="J7" s="121"/>
      <c r="K7" s="122" t="s">
        <v>6</v>
      </c>
      <c r="L7" s="112"/>
    </row>
    <row r="8" spans="2:12" s="34" customFormat="1" ht="18.75" customHeight="1">
      <c r="B8" s="123"/>
      <c r="C8" s="123"/>
      <c r="D8" s="123"/>
      <c r="E8" s="123"/>
      <c r="F8" s="123"/>
      <c r="G8" s="123"/>
      <c r="H8" s="123"/>
      <c r="I8" s="123"/>
      <c r="J8" s="123"/>
      <c r="K8" s="124" t="s">
        <v>339</v>
      </c>
      <c r="L8" s="112"/>
    </row>
    <row r="9" spans="2:12" s="34" customFormat="1" ht="36.75" customHeight="1">
      <c r="B9" s="430" t="s">
        <v>335</v>
      </c>
      <c r="C9" s="430"/>
      <c r="D9" s="430"/>
      <c r="E9" s="430"/>
      <c r="F9" s="430"/>
      <c r="G9" s="430"/>
      <c r="H9" s="430"/>
      <c r="I9" s="430"/>
      <c r="J9" s="430"/>
      <c r="K9" s="430"/>
      <c r="L9" s="112"/>
    </row>
    <row r="10" spans="2:12" s="34" customFormat="1" ht="19.149999999999999" customHeight="1">
      <c r="B10" s="431"/>
      <c r="C10" s="431"/>
      <c r="D10" s="431"/>
      <c r="E10" s="431"/>
      <c r="F10" s="431"/>
      <c r="G10" s="431"/>
      <c r="H10" s="431"/>
      <c r="I10" s="431"/>
      <c r="J10" s="431"/>
      <c r="K10" s="431"/>
      <c r="L10" s="126"/>
    </row>
    <row r="11" spans="2:12" s="34" customFormat="1" ht="34.15" customHeight="1">
      <c r="B11" s="432" t="s">
        <v>387</v>
      </c>
      <c r="C11" s="432"/>
      <c r="D11" s="432"/>
      <c r="E11" s="432"/>
      <c r="F11" s="432"/>
      <c r="G11" s="432"/>
      <c r="H11" s="432"/>
      <c r="I11" s="432"/>
      <c r="J11" s="432"/>
      <c r="K11" s="432"/>
      <c r="L11" s="432"/>
    </row>
    <row r="12" spans="2:12" s="34" customFormat="1" ht="17.25" customHeight="1"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</row>
    <row r="13" spans="2:12" s="1" customFormat="1" ht="45" customHeight="1">
      <c r="B13" s="573" t="s">
        <v>348</v>
      </c>
      <c r="C13" s="573"/>
      <c r="D13" s="573"/>
      <c r="E13" s="573"/>
      <c r="F13" s="573"/>
      <c r="G13" s="573"/>
      <c r="H13" s="573"/>
      <c r="I13" s="573"/>
      <c r="J13" s="573"/>
      <c r="K13" s="573"/>
      <c r="L13" s="113"/>
    </row>
    <row r="14" spans="2:12" s="1" customFormat="1" ht="369" customHeight="1" thickBot="1"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113"/>
    </row>
    <row r="15" spans="2:12" s="34" customFormat="1" ht="24.75" customHeight="1">
      <c r="B15" s="523" t="s">
        <v>10</v>
      </c>
      <c r="C15" s="502" t="s">
        <v>32</v>
      </c>
      <c r="D15" s="503"/>
      <c r="E15" s="529" t="s">
        <v>336</v>
      </c>
      <c r="F15" s="526" t="s">
        <v>386</v>
      </c>
      <c r="G15" s="526" t="s">
        <v>337</v>
      </c>
      <c r="H15" s="526"/>
      <c r="I15" s="526"/>
      <c r="J15" s="526"/>
      <c r="K15" s="574" t="s">
        <v>180</v>
      </c>
      <c r="L15" s="112"/>
    </row>
    <row r="16" spans="2:12" s="34" customFormat="1" ht="15" customHeight="1">
      <c r="B16" s="524"/>
      <c r="C16" s="504"/>
      <c r="D16" s="505"/>
      <c r="E16" s="530"/>
      <c r="F16" s="527"/>
      <c r="G16" s="520" t="s">
        <v>1</v>
      </c>
      <c r="H16" s="520"/>
      <c r="I16" s="223" t="s">
        <v>2</v>
      </c>
      <c r="J16" s="527" t="s">
        <v>203</v>
      </c>
      <c r="K16" s="575"/>
      <c r="L16" s="112"/>
    </row>
    <row r="17" spans="1:12" s="34" customFormat="1" ht="15" customHeight="1" thickBot="1">
      <c r="B17" s="538"/>
      <c r="C17" s="506"/>
      <c r="D17" s="507"/>
      <c r="E17" s="482"/>
      <c r="F17" s="448"/>
      <c r="G17" s="134" t="s">
        <v>0</v>
      </c>
      <c r="H17" s="222" t="s">
        <v>3</v>
      </c>
      <c r="I17" s="222" t="s">
        <v>3</v>
      </c>
      <c r="J17" s="577"/>
      <c r="K17" s="576"/>
      <c r="L17" s="112"/>
    </row>
    <row r="18" spans="1:12" s="34" customFormat="1" ht="37.9" customHeight="1" thickBot="1">
      <c r="A18" s="580" t="s">
        <v>217</v>
      </c>
      <c r="B18" s="582" t="s">
        <v>369</v>
      </c>
      <c r="C18" s="582"/>
      <c r="D18" s="582"/>
      <c r="E18" s="582"/>
      <c r="F18" s="583"/>
      <c r="G18" s="218">
        <v>31200</v>
      </c>
      <c r="H18" s="216"/>
      <c r="I18" s="216"/>
      <c r="J18" s="216"/>
      <c r="K18" s="217"/>
      <c r="L18" s="112"/>
    </row>
    <row r="19" spans="1:12" s="221" customFormat="1" ht="18.75" customHeight="1" thickBot="1">
      <c r="A19" s="581"/>
      <c r="B19" s="578" t="s">
        <v>353</v>
      </c>
      <c r="C19" s="578"/>
      <c r="D19" s="578"/>
      <c r="E19" s="578"/>
      <c r="F19" s="578"/>
      <c r="G19" s="578"/>
      <c r="H19" s="578"/>
      <c r="I19" s="578"/>
      <c r="J19" s="578"/>
      <c r="K19" s="579"/>
      <c r="L19" s="220"/>
    </row>
    <row r="20" spans="1:12" s="34" customFormat="1" ht="30" customHeight="1" thickBot="1">
      <c r="A20" s="581"/>
      <c r="B20" s="381" t="s">
        <v>142</v>
      </c>
      <c r="C20" s="508" t="s">
        <v>365</v>
      </c>
      <c r="D20" s="509"/>
      <c r="E20" s="313">
        <v>20</v>
      </c>
      <c r="F20" s="281">
        <f>[1]МБИ1!$H$77</f>
        <v>72.400000000000006</v>
      </c>
      <c r="G20" s="285">
        <f>'[2]500-Пандус №1,2,3'!$X$101</f>
        <v>1450</v>
      </c>
      <c r="H20" s="285"/>
      <c r="I20" s="285"/>
      <c r="J20" s="285"/>
      <c r="K20" s="158" t="s">
        <v>354</v>
      </c>
      <c r="L20" s="112"/>
    </row>
    <row r="21" spans="1:12" s="34" customFormat="1" ht="19.5" customHeight="1" thickBot="1">
      <c r="A21" s="581"/>
      <c r="B21" s="578" t="s">
        <v>393</v>
      </c>
      <c r="C21" s="578"/>
      <c r="D21" s="578"/>
      <c r="E21" s="578"/>
      <c r="F21" s="578"/>
      <c r="G21" s="578"/>
      <c r="H21" s="578"/>
      <c r="I21" s="578"/>
      <c r="J21" s="578"/>
      <c r="K21" s="579"/>
      <c r="L21" s="112"/>
    </row>
    <row r="22" spans="1:12" s="34" customFormat="1" ht="30" customHeight="1" thickBot="1">
      <c r="A22" s="581"/>
      <c r="B22" s="382" t="s">
        <v>142</v>
      </c>
      <c r="C22" s="514" t="s">
        <v>366</v>
      </c>
      <c r="D22" s="515"/>
      <c r="E22" s="383">
        <v>12</v>
      </c>
      <c r="F22" s="320">
        <f>[1]МБИ1!$H$74</f>
        <v>120</v>
      </c>
      <c r="G22" s="285">
        <v>2300</v>
      </c>
      <c r="H22" s="145"/>
      <c r="I22" s="145"/>
      <c r="J22" s="145"/>
      <c r="K22" s="158" t="s">
        <v>356</v>
      </c>
      <c r="L22" s="112"/>
    </row>
    <row r="23" spans="1:12" s="34" customFormat="1" ht="19.5" customHeight="1" thickBot="1">
      <c r="A23" s="581"/>
      <c r="B23" s="578" t="s">
        <v>355</v>
      </c>
      <c r="C23" s="578"/>
      <c r="D23" s="578"/>
      <c r="E23" s="578"/>
      <c r="F23" s="578"/>
      <c r="G23" s="578"/>
      <c r="H23" s="578"/>
      <c r="I23" s="578"/>
      <c r="J23" s="578"/>
      <c r="K23" s="579"/>
      <c r="L23" s="112"/>
    </row>
    <row r="24" spans="1:12" s="34" customFormat="1" ht="30" customHeight="1" thickBot="1">
      <c r="A24" s="581"/>
      <c r="B24" s="382" t="s">
        <v>142</v>
      </c>
      <c r="C24" s="514" t="s">
        <v>366</v>
      </c>
      <c r="D24" s="515"/>
      <c r="E24" s="383">
        <v>12</v>
      </c>
      <c r="F24" s="320">
        <f>[1]МБИ1!$H$74</f>
        <v>120</v>
      </c>
      <c r="G24" s="285">
        <v>2300</v>
      </c>
      <c r="H24" s="145"/>
      <c r="I24" s="145"/>
      <c r="J24" s="145"/>
      <c r="K24" s="158" t="s">
        <v>356</v>
      </c>
      <c r="L24" s="112"/>
    </row>
    <row r="25" spans="1:12" s="34" customFormat="1" ht="19.5" customHeight="1" thickBot="1">
      <c r="A25" s="581"/>
      <c r="B25" s="578" t="s">
        <v>358</v>
      </c>
      <c r="C25" s="578"/>
      <c r="D25" s="578"/>
      <c r="E25" s="578"/>
      <c r="F25" s="578"/>
      <c r="G25" s="578"/>
      <c r="H25" s="578"/>
      <c r="I25" s="578"/>
      <c r="J25" s="578"/>
      <c r="K25" s="579"/>
      <c r="L25" s="112"/>
    </row>
    <row r="26" spans="1:12" s="34" customFormat="1" ht="30" customHeight="1" thickBot="1">
      <c r="A26" s="581"/>
      <c r="B26" s="382" t="s">
        <v>142</v>
      </c>
      <c r="C26" s="514" t="s">
        <v>367</v>
      </c>
      <c r="D26" s="515"/>
      <c r="E26" s="383">
        <v>12</v>
      </c>
      <c r="F26" s="384">
        <f>[1]МБИ1!$H$75</f>
        <v>116.5</v>
      </c>
      <c r="G26" s="285">
        <v>2300</v>
      </c>
      <c r="H26" s="219"/>
      <c r="I26" s="219"/>
      <c r="J26" s="219"/>
      <c r="K26" s="158" t="s">
        <v>361</v>
      </c>
      <c r="L26" s="112"/>
    </row>
    <row r="27" spans="1:12" s="34" customFormat="1" ht="19.5" customHeight="1" thickBot="1">
      <c r="A27" s="581"/>
      <c r="B27" s="578" t="s">
        <v>357</v>
      </c>
      <c r="C27" s="578"/>
      <c r="D27" s="578"/>
      <c r="E27" s="578"/>
      <c r="F27" s="578"/>
      <c r="G27" s="578"/>
      <c r="H27" s="578"/>
      <c r="I27" s="578"/>
      <c r="J27" s="578"/>
      <c r="K27" s="579"/>
      <c r="L27" s="112"/>
    </row>
    <row r="28" spans="1:12" s="34" customFormat="1" ht="30" customHeight="1" thickBot="1">
      <c r="A28" s="581"/>
      <c r="B28" s="382" t="s">
        <v>142</v>
      </c>
      <c r="C28" s="514" t="s">
        <v>367</v>
      </c>
      <c r="D28" s="515"/>
      <c r="E28" s="383">
        <v>12</v>
      </c>
      <c r="F28" s="384">
        <f>[1]МБИ1!$H$75</f>
        <v>116.5</v>
      </c>
      <c r="G28" s="285">
        <v>2300</v>
      </c>
      <c r="H28" s="219"/>
      <c r="I28" s="219"/>
      <c r="J28" s="219"/>
      <c r="K28" s="158" t="s">
        <v>361</v>
      </c>
      <c r="L28" s="112"/>
    </row>
    <row r="29" spans="1:12" s="34" customFormat="1" ht="19.5" customHeight="1" thickBot="1">
      <c r="A29" s="581"/>
      <c r="B29" s="578" t="s">
        <v>360</v>
      </c>
      <c r="C29" s="578"/>
      <c r="D29" s="578"/>
      <c r="E29" s="578"/>
      <c r="F29" s="578"/>
      <c r="G29" s="578"/>
      <c r="H29" s="578"/>
      <c r="I29" s="578"/>
      <c r="J29" s="578"/>
      <c r="K29" s="579"/>
      <c r="L29" s="112"/>
    </row>
    <row r="30" spans="1:12" s="34" customFormat="1" ht="30" customHeight="1" thickBot="1">
      <c r="A30" s="581"/>
      <c r="B30" s="382" t="s">
        <v>142</v>
      </c>
      <c r="C30" s="514" t="s">
        <v>368</v>
      </c>
      <c r="D30" s="515"/>
      <c r="E30" s="383">
        <v>12</v>
      </c>
      <c r="F30" s="384">
        <f>[1]МБИ1!$H$76</f>
        <v>106.5</v>
      </c>
      <c r="G30" s="285">
        <v>2300</v>
      </c>
      <c r="H30" s="219"/>
      <c r="I30" s="219"/>
      <c r="J30" s="219"/>
      <c r="K30" s="158" t="s">
        <v>362</v>
      </c>
      <c r="L30" s="112"/>
    </row>
    <row r="31" spans="1:12" s="34" customFormat="1" ht="19.5" customHeight="1" thickBot="1">
      <c r="A31" s="581"/>
      <c r="B31" s="578" t="s">
        <v>359</v>
      </c>
      <c r="C31" s="578"/>
      <c r="D31" s="578"/>
      <c r="E31" s="578"/>
      <c r="F31" s="578"/>
      <c r="G31" s="578"/>
      <c r="H31" s="578"/>
      <c r="I31" s="578"/>
      <c r="J31" s="578"/>
      <c r="K31" s="579"/>
      <c r="L31" s="112"/>
    </row>
    <row r="32" spans="1:12" s="34" customFormat="1" ht="30" customHeight="1" thickBot="1">
      <c r="A32" s="581"/>
      <c r="B32" s="382" t="s">
        <v>142</v>
      </c>
      <c r="C32" s="514" t="s">
        <v>368</v>
      </c>
      <c r="D32" s="515"/>
      <c r="E32" s="383">
        <v>12</v>
      </c>
      <c r="F32" s="384">
        <f>[1]МБИ1!$H$76</f>
        <v>106.5</v>
      </c>
      <c r="G32" s="285">
        <v>2300</v>
      </c>
      <c r="H32" s="219"/>
      <c r="I32" s="219"/>
      <c r="J32" s="219"/>
      <c r="K32" s="158" t="s">
        <v>362</v>
      </c>
      <c r="L32" s="112"/>
    </row>
    <row r="33" spans="1:12" s="34" customFormat="1" ht="55.5" customHeight="1">
      <c r="A33" s="226"/>
      <c r="B33" s="8"/>
      <c r="C33" s="90"/>
      <c r="D33" s="90"/>
      <c r="E33" s="91"/>
      <c r="F33" s="58"/>
      <c r="G33" s="106"/>
      <c r="H33" s="106"/>
      <c r="I33" s="106"/>
      <c r="J33" s="106"/>
      <c r="K33" s="153"/>
      <c r="L33" s="112"/>
    </row>
    <row r="34" spans="1:12" s="34" customFormat="1" ht="24.6" customHeight="1"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12"/>
    </row>
  </sheetData>
  <mergeCells count="31">
    <mergeCell ref="B29:K29"/>
    <mergeCell ref="C30:D30"/>
    <mergeCell ref="A18:A32"/>
    <mergeCell ref="B18:F18"/>
    <mergeCell ref="B19:K19"/>
    <mergeCell ref="C20:D20"/>
    <mergeCell ref="B21:K21"/>
    <mergeCell ref="C22:D22"/>
    <mergeCell ref="B23:K23"/>
    <mergeCell ref="C24:D24"/>
    <mergeCell ref="B27:K27"/>
    <mergeCell ref="C28:D28"/>
    <mergeCell ref="B25:K25"/>
    <mergeCell ref="C26:D26"/>
    <mergeCell ref="B31:K31"/>
    <mergeCell ref="C32:D32"/>
    <mergeCell ref="B13:K13"/>
    <mergeCell ref="B15:B17"/>
    <mergeCell ref="C15:D17"/>
    <mergeCell ref="E15:E17"/>
    <mergeCell ref="F15:F17"/>
    <mergeCell ref="G15:J15"/>
    <mergeCell ref="K15:K17"/>
    <mergeCell ref="G16:H16"/>
    <mergeCell ref="J16:J17"/>
    <mergeCell ref="B9:K9"/>
    <mergeCell ref="B10:K10"/>
    <mergeCell ref="B11:L11"/>
    <mergeCell ref="B2:E4"/>
    <mergeCell ref="D6:J6"/>
    <mergeCell ref="I2:L5"/>
  </mergeCells>
  <pageMargins left="0.51181102362204722" right="0" top="0.55118110236220474" bottom="0.35433070866141736" header="0.31496062992125984" footer="0.31496062992125984"/>
  <pageSetup paperSize="9" scale="57" fitToHeight="0" orientation="portrait" horizontalDpi="4294967295" verticalDpi="4294967295" r:id="rId1"/>
  <headerFooter>
    <oddFooter>Страница  &amp;P из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">
    <tabColor rgb="FFFFFF00"/>
  </sheetPr>
  <dimension ref="A2:K224"/>
  <sheetViews>
    <sheetView showWhiteSpace="0" view="pageBreakPreview" zoomScaleSheetLayoutView="100" workbookViewId="0">
      <selection activeCell="J84" sqref="J84"/>
    </sheetView>
  </sheetViews>
  <sheetFormatPr defaultColWidth="9.140625" defaultRowHeight="15"/>
  <cols>
    <col min="1" max="1" width="22.28515625" style="19" customWidth="1"/>
    <col min="2" max="2" width="11" style="19" customWidth="1"/>
    <col min="3" max="3" width="11.5703125" style="19" customWidth="1"/>
    <col min="4" max="4" width="11" style="75" customWidth="1"/>
    <col min="5" max="10" width="11" style="19" customWidth="1"/>
    <col min="11" max="16384" width="9.140625" style="34"/>
  </cols>
  <sheetData>
    <row r="2" spans="1:11" ht="16.5" customHeight="1">
      <c r="A2" s="435" t="s">
        <v>31</v>
      </c>
      <c r="B2" s="435"/>
      <c r="C2" s="435"/>
      <c r="D2" s="435"/>
      <c r="E2" s="16"/>
      <c r="F2" s="43"/>
      <c r="G2" s="436" t="s">
        <v>94</v>
      </c>
      <c r="H2" s="436"/>
      <c r="I2" s="436"/>
      <c r="J2" s="436"/>
    </row>
    <row r="3" spans="1:11" ht="33.75" customHeight="1">
      <c r="A3" s="435"/>
      <c r="B3" s="435"/>
      <c r="C3" s="435"/>
      <c r="D3" s="435"/>
      <c r="E3" s="16"/>
      <c r="F3" s="43"/>
      <c r="G3" s="437" t="s">
        <v>91</v>
      </c>
      <c r="H3" s="437"/>
      <c r="I3" s="437"/>
      <c r="J3" s="437"/>
    </row>
    <row r="4" spans="1:11" ht="14.25" customHeight="1">
      <c r="A4" s="435"/>
      <c r="B4" s="435"/>
      <c r="C4" s="435"/>
      <c r="D4" s="435"/>
      <c r="E4" s="16"/>
      <c r="F4" s="43"/>
      <c r="G4" s="436" t="s">
        <v>92</v>
      </c>
      <c r="H4" s="436"/>
      <c r="I4" s="436"/>
      <c r="J4" s="436"/>
    </row>
    <row r="5" spans="1:11" ht="35.25" customHeight="1">
      <c r="A5" s="70" t="s">
        <v>117</v>
      </c>
      <c r="B5" s="17"/>
      <c r="C5" s="17"/>
      <c r="D5" s="71"/>
      <c r="E5" s="17"/>
      <c r="F5" s="17"/>
      <c r="G5" s="438" t="s">
        <v>93</v>
      </c>
      <c r="H5" s="438"/>
      <c r="I5" s="438"/>
      <c r="J5" s="438"/>
    </row>
    <row r="6" spans="1:11" ht="6" customHeight="1">
      <c r="A6" s="72"/>
      <c r="B6" s="72"/>
      <c r="C6" s="439"/>
      <c r="D6" s="439"/>
      <c r="E6" s="439"/>
      <c r="F6" s="439"/>
      <c r="G6" s="439"/>
      <c r="H6" s="439"/>
      <c r="I6" s="439"/>
      <c r="J6" s="439"/>
    </row>
    <row r="7" spans="1:11" ht="24.75" customHeight="1">
      <c r="A7" s="627" t="s">
        <v>6</v>
      </c>
      <c r="B7" s="627"/>
      <c r="C7" s="627"/>
      <c r="D7" s="627"/>
      <c r="E7" s="627"/>
      <c r="F7" s="627"/>
      <c r="G7" s="627"/>
      <c r="H7" s="627"/>
      <c r="I7" s="627"/>
      <c r="J7" s="627"/>
    </row>
    <row r="8" spans="1:11" ht="18.75" customHeight="1">
      <c r="A8" s="621" t="s">
        <v>103</v>
      </c>
      <c r="B8" s="621"/>
      <c r="C8" s="621"/>
      <c r="D8" s="621"/>
      <c r="E8" s="621"/>
      <c r="F8" s="621"/>
      <c r="G8" s="621"/>
      <c r="H8" s="621"/>
      <c r="I8" s="621"/>
      <c r="J8" s="621"/>
    </row>
    <row r="9" spans="1:11" ht="25.5" customHeight="1">
      <c r="A9" s="73" t="s">
        <v>9</v>
      </c>
      <c r="B9" s="18"/>
      <c r="C9" s="18"/>
      <c r="D9" s="74"/>
      <c r="E9" s="18"/>
      <c r="F9" s="18"/>
      <c r="G9" s="18"/>
      <c r="H9" s="18"/>
      <c r="I9" s="18"/>
      <c r="J9" s="18"/>
    </row>
    <row r="10" spans="1:11" ht="16.5" customHeight="1">
      <c r="A10" s="599" t="s">
        <v>7</v>
      </c>
      <c r="B10" s="599"/>
      <c r="C10" s="599"/>
      <c r="D10" s="599"/>
      <c r="E10" s="599"/>
      <c r="F10" s="599"/>
      <c r="G10" s="599"/>
      <c r="H10" s="599"/>
      <c r="I10" s="599"/>
      <c r="J10" s="599"/>
    </row>
    <row r="11" spans="1:11" s="1" customFormat="1" ht="37.9" customHeight="1">
      <c r="A11" s="516" t="s">
        <v>42</v>
      </c>
      <c r="B11" s="516"/>
      <c r="C11" s="516"/>
      <c r="D11" s="516"/>
      <c r="E11" s="516"/>
      <c r="F11" s="516"/>
      <c r="G11" s="516"/>
      <c r="H11" s="516"/>
      <c r="I11" s="516"/>
      <c r="J11" s="516"/>
    </row>
    <row r="12" spans="1:11" s="1" customFormat="1" ht="15" customHeight="1">
      <c r="A12" s="516"/>
      <c r="B12" s="516"/>
      <c r="C12" s="516"/>
      <c r="D12" s="516"/>
      <c r="E12" s="516"/>
      <c r="F12" s="516"/>
      <c r="G12" s="516"/>
      <c r="H12" s="516"/>
      <c r="I12" s="516"/>
      <c r="J12" s="516"/>
    </row>
    <row r="13" spans="1:11" s="1" customFormat="1" ht="75" customHeight="1">
      <c r="A13" s="19"/>
      <c r="B13" s="19"/>
      <c r="C13" s="19"/>
      <c r="D13" s="75"/>
      <c r="E13" s="19"/>
      <c r="F13" s="44"/>
      <c r="G13" s="44"/>
      <c r="H13" s="44"/>
      <c r="I13" s="44"/>
      <c r="J13" s="44"/>
    </row>
    <row r="14" spans="1:11" s="51" customFormat="1" ht="24" customHeight="1">
      <c r="A14" s="611" t="s">
        <v>107</v>
      </c>
      <c r="B14" s="611"/>
      <c r="C14" s="611"/>
      <c r="D14" s="611"/>
      <c r="E14" s="611"/>
      <c r="F14" s="611"/>
      <c r="G14" s="611"/>
      <c r="H14" s="611"/>
      <c r="I14" s="611"/>
      <c r="J14" s="611"/>
    </row>
    <row r="15" spans="1:11" s="50" customFormat="1" ht="18" customHeight="1">
      <c r="A15" s="610" t="s">
        <v>98</v>
      </c>
      <c r="B15" s="610"/>
      <c r="C15" s="610"/>
      <c r="D15" s="610"/>
      <c r="E15" s="610"/>
      <c r="F15" s="610"/>
      <c r="G15" s="610"/>
      <c r="H15" s="610"/>
      <c r="I15" s="610"/>
      <c r="J15" s="610"/>
    </row>
    <row r="16" spans="1:11" s="50" customFormat="1" ht="18" customHeight="1">
      <c r="A16" s="610" t="s">
        <v>99</v>
      </c>
      <c r="B16" s="610"/>
      <c r="C16" s="610"/>
      <c r="D16" s="610"/>
      <c r="E16" s="610"/>
      <c r="F16" s="610"/>
      <c r="G16" s="610"/>
      <c r="H16" s="610"/>
      <c r="I16" s="610"/>
      <c r="J16" s="610"/>
      <c r="K16" s="52"/>
    </row>
    <row r="17" spans="1:10" s="50" customFormat="1" ht="20.25" customHeight="1">
      <c r="A17" s="612" t="s">
        <v>106</v>
      </c>
      <c r="B17" s="612"/>
      <c r="C17" s="612"/>
      <c r="D17" s="612"/>
      <c r="E17" s="612"/>
      <c r="F17" s="612"/>
      <c r="G17" s="612"/>
      <c r="H17" s="612"/>
      <c r="I17" s="612"/>
      <c r="J17" s="612"/>
    </row>
    <row r="18" spans="1:10" ht="19.899999999999999" customHeight="1">
      <c r="A18" s="591" t="s">
        <v>10</v>
      </c>
      <c r="B18" s="591" t="s">
        <v>32</v>
      </c>
      <c r="C18" s="591" t="s">
        <v>33</v>
      </c>
      <c r="D18" s="588" t="s">
        <v>19</v>
      </c>
      <c r="E18" s="591" t="s">
        <v>11</v>
      </c>
      <c r="F18" s="594" t="s">
        <v>126</v>
      </c>
      <c r="G18" s="595"/>
      <c r="H18" s="595"/>
      <c r="I18" s="595"/>
      <c r="J18" s="596"/>
    </row>
    <row r="19" spans="1:10" ht="14.25" customHeight="1">
      <c r="A19" s="592"/>
      <c r="B19" s="592"/>
      <c r="C19" s="592"/>
      <c r="D19" s="589"/>
      <c r="E19" s="592"/>
      <c r="F19" s="597" t="s">
        <v>1</v>
      </c>
      <c r="G19" s="598"/>
      <c r="H19" s="597" t="s">
        <v>2</v>
      </c>
      <c r="I19" s="598"/>
      <c r="J19" s="591" t="s">
        <v>5</v>
      </c>
    </row>
    <row r="20" spans="1:10" ht="14.25" customHeight="1">
      <c r="A20" s="593"/>
      <c r="B20" s="593"/>
      <c r="C20" s="593"/>
      <c r="D20" s="590"/>
      <c r="E20" s="593"/>
      <c r="F20" s="65" t="s">
        <v>0</v>
      </c>
      <c r="G20" s="66" t="s">
        <v>3</v>
      </c>
      <c r="H20" s="65" t="s">
        <v>4</v>
      </c>
      <c r="I20" s="66" t="s">
        <v>3</v>
      </c>
      <c r="J20" s="593"/>
    </row>
    <row r="21" spans="1:10" s="36" customFormat="1" ht="16.5" customHeight="1">
      <c r="A21" s="587" t="s">
        <v>71</v>
      </c>
      <c r="B21" s="587"/>
      <c r="C21" s="587"/>
      <c r="D21" s="587"/>
      <c r="E21" s="587"/>
      <c r="F21" s="587"/>
      <c r="G21" s="587"/>
      <c r="H21" s="587"/>
      <c r="I21" s="587"/>
      <c r="J21" s="587"/>
    </row>
    <row r="22" spans="1:10" s="32" customFormat="1" ht="12" customHeight="1">
      <c r="A22" s="31" t="s">
        <v>8</v>
      </c>
      <c r="B22" s="31"/>
      <c r="C22" s="31"/>
      <c r="D22" s="76"/>
      <c r="E22" s="31"/>
      <c r="F22" s="31"/>
      <c r="G22" s="31"/>
      <c r="H22" s="31"/>
      <c r="I22" s="31"/>
      <c r="J22" s="31"/>
    </row>
    <row r="23" spans="1:10" ht="18" customHeight="1">
      <c r="A23" s="15" t="s">
        <v>22</v>
      </c>
      <c r="B23" s="622" t="s">
        <v>35</v>
      </c>
      <c r="C23" s="4">
        <v>50</v>
      </c>
      <c r="D23" s="6">
        <v>21.6</v>
      </c>
      <c r="E23" s="3">
        <v>1800</v>
      </c>
      <c r="F23" s="7" t="s">
        <v>16</v>
      </c>
      <c r="G23" s="7">
        <v>1046.3999999999999</v>
      </c>
      <c r="H23" s="7" t="s">
        <v>16</v>
      </c>
      <c r="I23" s="7">
        <v>1197.5999999999999</v>
      </c>
      <c r="J23" s="7">
        <v>1449.6</v>
      </c>
    </row>
    <row r="24" spans="1:10" ht="18" customHeight="1">
      <c r="A24" s="15" t="s">
        <v>21</v>
      </c>
      <c r="B24" s="623"/>
      <c r="C24" s="14">
        <v>25</v>
      </c>
      <c r="D24" s="6">
        <v>21.6</v>
      </c>
      <c r="E24" s="20">
        <v>1872</v>
      </c>
      <c r="F24" s="7" t="s">
        <v>16</v>
      </c>
      <c r="G24" s="7">
        <v>1046.3999999999999</v>
      </c>
      <c r="H24" s="7" t="s">
        <v>16</v>
      </c>
      <c r="I24" s="7">
        <v>1197.5999999999999</v>
      </c>
      <c r="J24" s="7">
        <v>1449.6</v>
      </c>
    </row>
    <row r="25" spans="1:10" ht="18" customHeight="1">
      <c r="A25" s="15" t="s">
        <v>20</v>
      </c>
      <c r="B25" s="623"/>
      <c r="C25" s="14">
        <v>16.7</v>
      </c>
      <c r="D25" s="6">
        <v>19.440000000000001</v>
      </c>
      <c r="E25" s="20">
        <v>1728</v>
      </c>
      <c r="F25" s="7" t="s">
        <v>16</v>
      </c>
      <c r="G25" s="7">
        <v>1046.3999999999999</v>
      </c>
      <c r="H25" s="7" t="s">
        <v>16</v>
      </c>
      <c r="I25" s="7">
        <v>1197.5999999999999</v>
      </c>
      <c r="J25" s="7">
        <v>1449.6</v>
      </c>
    </row>
    <row r="26" spans="1:10" ht="18" customHeight="1">
      <c r="A26" s="15" t="s">
        <v>39</v>
      </c>
      <c r="B26" s="624"/>
      <c r="C26" s="14">
        <v>21</v>
      </c>
      <c r="D26" s="6">
        <v>18</v>
      </c>
      <c r="E26" s="20">
        <v>1575</v>
      </c>
      <c r="F26" s="7" t="s">
        <v>16</v>
      </c>
      <c r="G26" s="7">
        <v>1089.5999999999999</v>
      </c>
      <c r="H26" s="7" t="s">
        <v>16</v>
      </c>
      <c r="I26" s="7">
        <v>1236</v>
      </c>
      <c r="J26" s="7">
        <v>1476</v>
      </c>
    </row>
    <row r="27" spans="1:10" s="32" customFormat="1" ht="12" customHeight="1">
      <c r="A27" s="33" t="s">
        <v>45</v>
      </c>
      <c r="B27" s="33"/>
      <c r="C27" s="33"/>
      <c r="D27" s="77"/>
      <c r="E27" s="33"/>
      <c r="F27" s="7"/>
      <c r="G27" s="33"/>
      <c r="H27" s="7"/>
      <c r="I27" s="33"/>
      <c r="J27" s="33"/>
    </row>
    <row r="28" spans="1:10" ht="18" customHeight="1">
      <c r="A28" s="15" t="s">
        <v>23</v>
      </c>
      <c r="B28" s="622" t="s">
        <v>34</v>
      </c>
      <c r="C28" s="4">
        <v>100</v>
      </c>
      <c r="D28" s="6">
        <v>12</v>
      </c>
      <c r="E28" s="3">
        <v>1560</v>
      </c>
      <c r="F28" s="7" t="s">
        <v>16</v>
      </c>
      <c r="G28" s="7">
        <v>1304</v>
      </c>
      <c r="H28" s="7" t="s">
        <v>16</v>
      </c>
      <c r="I28" s="7">
        <v>1650</v>
      </c>
      <c r="J28" s="7">
        <v>1736</v>
      </c>
    </row>
    <row r="29" spans="1:10" ht="18" customHeight="1">
      <c r="A29" s="15" t="s">
        <v>22</v>
      </c>
      <c r="B29" s="623"/>
      <c r="C29" s="4">
        <v>50</v>
      </c>
      <c r="D29" s="6">
        <v>14.4</v>
      </c>
      <c r="E29" s="20">
        <v>1800</v>
      </c>
      <c r="F29" s="7" t="s">
        <v>16</v>
      </c>
      <c r="G29" s="7">
        <v>1248</v>
      </c>
      <c r="H29" s="7" t="s">
        <v>16</v>
      </c>
      <c r="I29" s="7">
        <v>1578</v>
      </c>
      <c r="J29" s="7">
        <v>1664</v>
      </c>
    </row>
    <row r="30" spans="1:10" ht="18" customHeight="1">
      <c r="A30" s="15" t="s">
        <v>21</v>
      </c>
      <c r="B30" s="623"/>
      <c r="C30" s="14">
        <v>25</v>
      </c>
      <c r="D30" s="6">
        <v>14.4</v>
      </c>
      <c r="E30" s="20">
        <v>1872</v>
      </c>
      <c r="F30" s="7" t="s">
        <v>16</v>
      </c>
      <c r="G30" s="7">
        <v>1248</v>
      </c>
      <c r="H30" s="7" t="s">
        <v>16</v>
      </c>
      <c r="I30" s="7">
        <v>1578</v>
      </c>
      <c r="J30" s="7">
        <v>1664</v>
      </c>
    </row>
    <row r="31" spans="1:10" ht="18" customHeight="1">
      <c r="A31" s="15" t="s">
        <v>20</v>
      </c>
      <c r="B31" s="623"/>
      <c r="C31" s="14">
        <v>16.7</v>
      </c>
      <c r="D31" s="6">
        <v>12.96</v>
      </c>
      <c r="E31" s="20">
        <v>1728</v>
      </c>
      <c r="F31" s="7" t="s">
        <v>16</v>
      </c>
      <c r="G31" s="7">
        <v>1278</v>
      </c>
      <c r="H31" s="7" t="s">
        <v>16</v>
      </c>
      <c r="I31" s="7">
        <v>1616</v>
      </c>
      <c r="J31" s="7">
        <v>1704</v>
      </c>
    </row>
    <row r="32" spans="1:10" ht="18" customHeight="1">
      <c r="A32" s="15" t="s">
        <v>24</v>
      </c>
      <c r="B32" s="623"/>
      <c r="C32" s="4">
        <v>11.1</v>
      </c>
      <c r="D32" s="6">
        <v>12.96</v>
      </c>
      <c r="E32" s="3">
        <v>1728</v>
      </c>
      <c r="F32" s="7" t="s">
        <v>16</v>
      </c>
      <c r="G32" s="7">
        <v>1278</v>
      </c>
      <c r="H32" s="7" t="s">
        <v>16</v>
      </c>
      <c r="I32" s="7">
        <v>1616</v>
      </c>
      <c r="J32" s="7">
        <v>1704</v>
      </c>
    </row>
    <row r="33" spans="1:10" ht="18" customHeight="1">
      <c r="A33" s="15" t="s">
        <v>39</v>
      </c>
      <c r="B33" s="624"/>
      <c r="C33" s="14">
        <v>21</v>
      </c>
      <c r="D33" s="6">
        <v>12</v>
      </c>
      <c r="E33" s="20">
        <v>1613</v>
      </c>
      <c r="F33" s="7" t="s">
        <v>16</v>
      </c>
      <c r="G33" s="7">
        <v>1344</v>
      </c>
      <c r="H33" s="7" t="s">
        <v>16</v>
      </c>
      <c r="I33" s="7">
        <v>1690</v>
      </c>
      <c r="J33" s="7">
        <v>1704</v>
      </c>
    </row>
    <row r="34" spans="1:10" s="32" customFormat="1" ht="12" customHeight="1">
      <c r="A34" s="33" t="s">
        <v>80</v>
      </c>
      <c r="B34" s="33"/>
      <c r="C34" s="33"/>
      <c r="D34" s="77"/>
      <c r="E34" s="33"/>
      <c r="F34" s="7"/>
      <c r="G34" s="7"/>
      <c r="H34" s="7"/>
      <c r="I34" s="7"/>
      <c r="J34" s="7"/>
    </row>
    <row r="35" spans="1:10" ht="18" customHeight="1">
      <c r="A35" s="15" t="s">
        <v>22</v>
      </c>
      <c r="B35" s="30" t="s">
        <v>36</v>
      </c>
      <c r="C35" s="14">
        <v>50</v>
      </c>
      <c r="D35" s="6">
        <v>8.4</v>
      </c>
      <c r="E35" s="20">
        <v>1750</v>
      </c>
      <c r="F35" s="7" t="s">
        <v>16</v>
      </c>
      <c r="G35" s="7">
        <v>1836</v>
      </c>
      <c r="H35" s="7" t="s">
        <v>16</v>
      </c>
      <c r="I35" s="7">
        <v>2205.6</v>
      </c>
      <c r="J35" s="7">
        <v>2318.4</v>
      </c>
    </row>
    <row r="36" spans="1:10" s="78" customFormat="1" ht="15.75" customHeight="1">
      <c r="A36" s="620" t="s">
        <v>30</v>
      </c>
      <c r="B36" s="620"/>
      <c r="C36" s="620"/>
      <c r="D36" s="620"/>
      <c r="E36" s="620"/>
      <c r="F36" s="620"/>
      <c r="G36" s="620"/>
      <c r="H36" s="620"/>
      <c r="I36" s="620"/>
      <c r="J36" s="620"/>
    </row>
    <row r="37" spans="1:10" s="32" customFormat="1" ht="12" customHeight="1">
      <c r="A37" s="31" t="s">
        <v>8</v>
      </c>
      <c r="B37" s="31"/>
      <c r="C37" s="31"/>
      <c r="D37" s="76"/>
      <c r="E37" s="31"/>
      <c r="F37" s="31"/>
      <c r="G37" s="31"/>
      <c r="H37" s="31"/>
      <c r="I37" s="31"/>
      <c r="J37" s="31"/>
    </row>
    <row r="38" spans="1:10" ht="18" customHeight="1">
      <c r="A38" s="67" t="s">
        <v>22</v>
      </c>
      <c r="B38" s="5" t="s">
        <v>35</v>
      </c>
      <c r="C38" s="4">
        <v>50</v>
      </c>
      <c r="D38" s="6">
        <v>19.8</v>
      </c>
      <c r="E38" s="3">
        <v>1782</v>
      </c>
      <c r="F38" s="7" t="s">
        <v>16</v>
      </c>
      <c r="G38" s="7">
        <v>912</v>
      </c>
      <c r="H38" s="7" t="s">
        <v>16</v>
      </c>
      <c r="I38" s="7">
        <v>1008</v>
      </c>
      <c r="J38" s="7">
        <v>1128</v>
      </c>
    </row>
    <row r="39" spans="1:10" s="32" customFormat="1" ht="12" customHeight="1">
      <c r="A39" s="33" t="s">
        <v>45</v>
      </c>
      <c r="B39" s="33"/>
      <c r="C39" s="33"/>
      <c r="D39" s="77"/>
      <c r="E39" s="33"/>
      <c r="F39" s="33"/>
      <c r="G39" s="7"/>
      <c r="H39" s="33"/>
      <c r="I39" s="7"/>
      <c r="J39" s="7"/>
    </row>
    <row r="40" spans="1:10" ht="18" customHeight="1">
      <c r="A40" s="67" t="s">
        <v>23</v>
      </c>
      <c r="B40" s="622" t="s">
        <v>34</v>
      </c>
      <c r="C40" s="4">
        <v>100</v>
      </c>
      <c r="D40" s="6">
        <v>12.87</v>
      </c>
      <c r="E40" s="3">
        <v>1725</v>
      </c>
      <c r="F40" s="7" t="s">
        <v>16</v>
      </c>
      <c r="G40" s="42">
        <v>1088</v>
      </c>
      <c r="H40" s="7" t="s">
        <v>16</v>
      </c>
      <c r="I40" s="7">
        <v>1166.3999999999999</v>
      </c>
      <c r="J40" s="7">
        <v>1238.3999999999999</v>
      </c>
    </row>
    <row r="41" spans="1:10" ht="18" customHeight="1">
      <c r="A41" s="67" t="s">
        <v>22</v>
      </c>
      <c r="B41" s="623"/>
      <c r="C41" s="4">
        <v>50</v>
      </c>
      <c r="D41" s="6">
        <v>14.04</v>
      </c>
      <c r="E41" s="3">
        <v>1916</v>
      </c>
      <c r="F41" s="7" t="s">
        <v>16</v>
      </c>
      <c r="G41" s="7">
        <v>1065.5999999999999</v>
      </c>
      <c r="H41" s="7" t="s">
        <v>16</v>
      </c>
      <c r="I41" s="7">
        <v>1140</v>
      </c>
      <c r="J41" s="7">
        <v>1212</v>
      </c>
    </row>
    <row r="42" spans="1:10" ht="18" customHeight="1">
      <c r="A42" s="67" t="s">
        <v>21</v>
      </c>
      <c r="B42" s="623"/>
      <c r="C42" s="4">
        <v>25</v>
      </c>
      <c r="D42" s="6">
        <v>15.6</v>
      </c>
      <c r="E42" s="3">
        <v>2137</v>
      </c>
      <c r="F42" s="7" t="s">
        <v>16</v>
      </c>
      <c r="G42" s="7">
        <v>1041.5999999999999</v>
      </c>
      <c r="H42" s="7" t="s">
        <v>16</v>
      </c>
      <c r="I42" s="7">
        <v>1116</v>
      </c>
      <c r="J42" s="7">
        <v>1185.5999999999999</v>
      </c>
    </row>
    <row r="43" spans="1:10" ht="18" customHeight="1">
      <c r="A43" s="67" t="s">
        <v>24</v>
      </c>
      <c r="B43" s="624"/>
      <c r="C43" s="4">
        <v>11.1</v>
      </c>
      <c r="D43" s="6">
        <v>14.04</v>
      </c>
      <c r="E43" s="3">
        <v>1938</v>
      </c>
      <c r="F43" s="7" t="s">
        <v>16</v>
      </c>
      <c r="G43" s="7">
        <v>1065.5999999999999</v>
      </c>
      <c r="H43" s="49" t="s">
        <v>16</v>
      </c>
      <c r="I43" s="7">
        <v>1140</v>
      </c>
      <c r="J43" s="7">
        <v>1212</v>
      </c>
    </row>
    <row r="44" spans="1:10" ht="18" customHeight="1">
      <c r="A44" s="67" t="s">
        <v>38</v>
      </c>
      <c r="B44" s="5" t="s">
        <v>90</v>
      </c>
      <c r="C44" s="4">
        <v>3.33</v>
      </c>
      <c r="D44" s="6">
        <v>9.6</v>
      </c>
      <c r="E44" s="3">
        <v>1824</v>
      </c>
      <c r="F44" s="42" t="s">
        <v>16</v>
      </c>
      <c r="G44" s="7">
        <v>1389.6</v>
      </c>
      <c r="H44" s="42" t="s">
        <v>16</v>
      </c>
      <c r="I44" s="7">
        <v>1490.3999999999999</v>
      </c>
      <c r="J44" s="7">
        <v>1584</v>
      </c>
    </row>
    <row r="45" spans="1:10" ht="36" customHeight="1">
      <c r="A45" s="8"/>
      <c r="B45" s="9"/>
      <c r="C45" s="10"/>
      <c r="D45" s="35"/>
      <c r="E45" s="21"/>
      <c r="F45" s="45"/>
      <c r="G45" s="45"/>
      <c r="H45" s="45"/>
      <c r="I45" s="45"/>
      <c r="J45" s="45"/>
    </row>
    <row r="46" spans="1:10" s="1" customFormat="1" ht="18" customHeight="1">
      <c r="A46" s="516" t="s">
        <v>43</v>
      </c>
      <c r="B46" s="516"/>
      <c r="C46" s="516"/>
      <c r="D46" s="516"/>
      <c r="E46" s="516"/>
      <c r="F46" s="516"/>
      <c r="G46" s="516"/>
      <c r="H46" s="516"/>
      <c r="I46" s="516"/>
      <c r="J46" s="516"/>
    </row>
    <row r="47" spans="1:10" s="1" customFormat="1" ht="78" customHeight="1">
      <c r="A47" s="19"/>
      <c r="B47" s="19"/>
      <c r="C47" s="19"/>
      <c r="D47" s="75"/>
      <c r="E47" s="19"/>
      <c r="F47" s="44"/>
      <c r="G47" s="44"/>
      <c r="H47" s="44"/>
      <c r="I47" s="44"/>
      <c r="J47" s="44"/>
    </row>
    <row r="48" spans="1:10" s="51" customFormat="1" ht="24" customHeight="1">
      <c r="A48" s="611" t="s">
        <v>108</v>
      </c>
      <c r="B48" s="611"/>
      <c r="C48" s="611"/>
      <c r="D48" s="611"/>
      <c r="E48" s="611"/>
      <c r="F48" s="611"/>
      <c r="G48" s="611"/>
      <c r="H48" s="611"/>
      <c r="I48" s="611"/>
      <c r="J48" s="611"/>
    </row>
    <row r="49" spans="1:10" s="50" customFormat="1" ht="18" customHeight="1">
      <c r="A49" s="610" t="s">
        <v>96</v>
      </c>
      <c r="B49" s="610"/>
      <c r="C49" s="610"/>
      <c r="D49" s="610"/>
      <c r="E49" s="610"/>
      <c r="F49" s="610"/>
      <c r="G49" s="610"/>
      <c r="H49" s="610"/>
      <c r="I49" s="610"/>
      <c r="J49" s="610"/>
    </row>
    <row r="50" spans="1:10" s="50" customFormat="1" ht="18" customHeight="1">
      <c r="A50" s="610" t="s">
        <v>100</v>
      </c>
      <c r="B50" s="610"/>
      <c r="C50" s="610"/>
      <c r="D50" s="610"/>
      <c r="E50" s="610"/>
      <c r="F50" s="610"/>
      <c r="G50" s="610"/>
      <c r="H50" s="610"/>
      <c r="I50" s="610"/>
      <c r="J50" s="610"/>
    </row>
    <row r="51" spans="1:10" s="50" customFormat="1" ht="18" customHeight="1">
      <c r="A51" s="612" t="s">
        <v>122</v>
      </c>
      <c r="B51" s="612"/>
      <c r="C51" s="612"/>
      <c r="D51" s="612"/>
      <c r="E51" s="612"/>
      <c r="F51" s="612"/>
      <c r="G51" s="612"/>
      <c r="H51" s="612"/>
      <c r="I51" s="612"/>
      <c r="J51" s="612"/>
    </row>
    <row r="52" spans="1:10" ht="19.899999999999999" customHeight="1">
      <c r="A52" s="591" t="s">
        <v>10</v>
      </c>
      <c r="B52" s="591" t="s">
        <v>32</v>
      </c>
      <c r="C52" s="591" t="s">
        <v>33</v>
      </c>
      <c r="D52" s="588" t="s">
        <v>19</v>
      </c>
      <c r="E52" s="591" t="s">
        <v>11</v>
      </c>
      <c r="F52" s="594" t="s">
        <v>126</v>
      </c>
      <c r="G52" s="595"/>
      <c r="H52" s="595"/>
      <c r="I52" s="595"/>
      <c r="J52" s="596"/>
    </row>
    <row r="53" spans="1:10" ht="14.25" customHeight="1">
      <c r="A53" s="592"/>
      <c r="B53" s="592"/>
      <c r="C53" s="592"/>
      <c r="D53" s="589"/>
      <c r="E53" s="592"/>
      <c r="F53" s="597" t="s">
        <v>1</v>
      </c>
      <c r="G53" s="598"/>
      <c r="H53" s="597" t="s">
        <v>2</v>
      </c>
      <c r="I53" s="598"/>
      <c r="J53" s="591" t="s">
        <v>5</v>
      </c>
    </row>
    <row r="54" spans="1:10" ht="14.25" customHeight="1">
      <c r="A54" s="593"/>
      <c r="B54" s="593"/>
      <c r="C54" s="593"/>
      <c r="D54" s="590"/>
      <c r="E54" s="593"/>
      <c r="F54" s="65" t="s">
        <v>0</v>
      </c>
      <c r="G54" s="66" t="s">
        <v>3</v>
      </c>
      <c r="H54" s="65" t="s">
        <v>4</v>
      </c>
      <c r="I54" s="66" t="s">
        <v>3</v>
      </c>
      <c r="J54" s="593"/>
    </row>
    <row r="55" spans="1:10" s="37" customFormat="1" ht="16.5" customHeight="1">
      <c r="A55" s="587" t="s">
        <v>71</v>
      </c>
      <c r="B55" s="587"/>
      <c r="C55" s="587"/>
      <c r="D55" s="587"/>
      <c r="E55" s="587"/>
      <c r="F55" s="587"/>
      <c r="G55" s="587"/>
      <c r="H55" s="587"/>
      <c r="I55" s="587"/>
      <c r="J55" s="587"/>
    </row>
    <row r="56" spans="1:10" s="32" customFormat="1" ht="12" customHeight="1">
      <c r="A56" s="33" t="s">
        <v>45</v>
      </c>
      <c r="B56" s="33"/>
      <c r="C56" s="33"/>
      <c r="D56" s="77"/>
      <c r="E56" s="33"/>
      <c r="F56" s="33"/>
      <c r="G56" s="33"/>
      <c r="H56" s="33"/>
      <c r="I56" s="33"/>
      <c r="J56" s="33"/>
    </row>
    <row r="57" spans="1:10" ht="18" customHeight="1">
      <c r="A57" s="67" t="s">
        <v>40</v>
      </c>
      <c r="B57" s="622" t="s">
        <v>34</v>
      </c>
      <c r="C57" s="4">
        <v>71.400000000000006</v>
      </c>
      <c r="D57" s="6">
        <v>12.1</v>
      </c>
      <c r="E57" s="3">
        <v>1382</v>
      </c>
      <c r="F57" s="42" t="s">
        <v>16</v>
      </c>
      <c r="G57" s="7">
        <v>1416</v>
      </c>
      <c r="H57" s="42" t="s">
        <v>16</v>
      </c>
      <c r="I57" s="7">
        <v>1714</v>
      </c>
      <c r="J57" s="7">
        <v>1832</v>
      </c>
    </row>
    <row r="58" spans="1:10" ht="18" customHeight="1">
      <c r="A58" s="67" t="s">
        <v>41</v>
      </c>
      <c r="B58" s="624"/>
      <c r="C58" s="4">
        <v>148.1</v>
      </c>
      <c r="D58" s="6">
        <v>13.37</v>
      </c>
      <c r="E58" s="3">
        <v>1683</v>
      </c>
      <c r="F58" s="42" t="s">
        <v>16</v>
      </c>
      <c r="G58" s="7">
        <v>1416</v>
      </c>
      <c r="H58" s="42" t="s">
        <v>16</v>
      </c>
      <c r="I58" s="7">
        <v>1714</v>
      </c>
      <c r="J58" s="7">
        <v>1832</v>
      </c>
    </row>
    <row r="59" spans="1:10" ht="10.5" customHeight="1">
      <c r="A59" s="8"/>
      <c r="B59" s="9"/>
      <c r="C59" s="10"/>
      <c r="D59" s="35"/>
      <c r="E59" s="21"/>
      <c r="F59" s="45"/>
      <c r="G59" s="45"/>
      <c r="H59" s="45"/>
      <c r="I59" s="45"/>
      <c r="J59" s="45"/>
    </row>
    <row r="60" spans="1:10" ht="9" customHeight="1">
      <c r="A60" s="79"/>
      <c r="B60" s="80"/>
      <c r="C60" s="81"/>
      <c r="D60" s="82"/>
      <c r="E60" s="22"/>
      <c r="F60" s="46"/>
      <c r="G60" s="46"/>
      <c r="H60" s="46"/>
      <c r="I60" s="46"/>
      <c r="J60" s="46"/>
    </row>
    <row r="61" spans="1:10" s="1" customFormat="1" ht="37.5" customHeight="1">
      <c r="A61" s="516" t="s">
        <v>44</v>
      </c>
      <c r="B61" s="516"/>
      <c r="C61" s="516"/>
      <c r="D61" s="516"/>
      <c r="E61" s="516"/>
      <c r="F61" s="516"/>
      <c r="G61" s="516"/>
      <c r="H61" s="516"/>
      <c r="I61" s="516"/>
      <c r="J61" s="516"/>
    </row>
    <row r="62" spans="1:10" s="1" customFormat="1" ht="66" customHeight="1">
      <c r="A62" s="19"/>
      <c r="B62" s="19"/>
      <c r="C62" s="19"/>
      <c r="D62" s="75"/>
      <c r="E62" s="19"/>
      <c r="F62" s="44"/>
      <c r="G62" s="44"/>
      <c r="H62" s="44"/>
      <c r="I62" s="44"/>
      <c r="J62" s="44"/>
    </row>
    <row r="63" spans="1:10" s="51" customFormat="1" ht="24" customHeight="1">
      <c r="A63" s="611" t="s">
        <v>109</v>
      </c>
      <c r="B63" s="611"/>
      <c r="C63" s="611"/>
      <c r="D63" s="611"/>
      <c r="E63" s="611"/>
      <c r="F63" s="611"/>
      <c r="G63" s="611"/>
      <c r="H63" s="611"/>
      <c r="I63" s="611"/>
      <c r="J63" s="611"/>
    </row>
    <row r="64" spans="1:10" s="50" customFormat="1" ht="18" customHeight="1">
      <c r="A64" s="610" t="s">
        <v>105</v>
      </c>
      <c r="B64" s="610"/>
      <c r="C64" s="610"/>
      <c r="D64" s="610"/>
      <c r="E64" s="610"/>
      <c r="F64" s="610"/>
      <c r="G64" s="610"/>
      <c r="H64" s="610"/>
      <c r="I64" s="610"/>
      <c r="J64" s="610"/>
    </row>
    <row r="65" spans="1:10" s="50" customFormat="1" ht="18" customHeight="1">
      <c r="A65" s="610" t="s">
        <v>97</v>
      </c>
      <c r="B65" s="610"/>
      <c r="C65" s="610"/>
      <c r="D65" s="610"/>
      <c r="E65" s="610"/>
      <c r="F65" s="610"/>
      <c r="G65" s="610"/>
      <c r="H65" s="610"/>
      <c r="I65" s="610"/>
      <c r="J65" s="610"/>
    </row>
    <row r="66" spans="1:10" s="50" customFormat="1" ht="18" customHeight="1">
      <c r="A66" s="612" t="s">
        <v>110</v>
      </c>
      <c r="B66" s="612"/>
      <c r="C66" s="612"/>
      <c r="D66" s="612"/>
      <c r="E66" s="612"/>
      <c r="F66" s="612"/>
      <c r="G66" s="612"/>
      <c r="H66" s="612"/>
      <c r="I66" s="612"/>
      <c r="J66" s="612"/>
    </row>
    <row r="67" spans="1:10" ht="19.899999999999999" customHeight="1">
      <c r="A67" s="591" t="s">
        <v>10</v>
      </c>
      <c r="B67" s="591" t="s">
        <v>32</v>
      </c>
      <c r="C67" s="591" t="s">
        <v>33</v>
      </c>
      <c r="D67" s="588" t="s">
        <v>19</v>
      </c>
      <c r="E67" s="591" t="s">
        <v>11</v>
      </c>
      <c r="F67" s="594" t="s">
        <v>126</v>
      </c>
      <c r="G67" s="595"/>
      <c r="H67" s="595"/>
      <c r="I67" s="595"/>
      <c r="J67" s="596"/>
    </row>
    <row r="68" spans="1:10" ht="14.25" customHeight="1">
      <c r="A68" s="592"/>
      <c r="B68" s="592"/>
      <c r="C68" s="592"/>
      <c r="D68" s="589"/>
      <c r="E68" s="592"/>
      <c r="F68" s="597" t="s">
        <v>1</v>
      </c>
      <c r="G68" s="598"/>
      <c r="H68" s="597" t="s">
        <v>2</v>
      </c>
      <c r="I68" s="598"/>
      <c r="J68" s="591" t="s">
        <v>5</v>
      </c>
    </row>
    <row r="69" spans="1:10" ht="14.25" customHeight="1">
      <c r="A69" s="593"/>
      <c r="B69" s="593"/>
      <c r="C69" s="593"/>
      <c r="D69" s="590"/>
      <c r="E69" s="593"/>
      <c r="F69" s="65" t="s">
        <v>0</v>
      </c>
      <c r="G69" s="66" t="s">
        <v>3</v>
      </c>
      <c r="H69" s="65" t="s">
        <v>4</v>
      </c>
      <c r="I69" s="66" t="s">
        <v>3</v>
      </c>
      <c r="J69" s="593"/>
    </row>
    <row r="70" spans="1:10" s="41" customFormat="1" ht="16.5" customHeight="1">
      <c r="A70" s="587" t="s">
        <v>71</v>
      </c>
      <c r="B70" s="587"/>
      <c r="C70" s="587"/>
      <c r="D70" s="587"/>
      <c r="E70" s="587"/>
      <c r="F70" s="587"/>
      <c r="G70" s="587"/>
      <c r="H70" s="587"/>
      <c r="I70" s="587"/>
      <c r="J70" s="587"/>
    </row>
    <row r="71" spans="1:10" s="39" customFormat="1" ht="12" customHeight="1">
      <c r="A71" s="40" t="s">
        <v>8</v>
      </c>
      <c r="B71" s="40"/>
      <c r="C71" s="40"/>
      <c r="D71" s="83"/>
      <c r="E71" s="40"/>
      <c r="F71" s="40"/>
      <c r="G71" s="40"/>
      <c r="H71" s="40"/>
      <c r="I71" s="40"/>
      <c r="J71" s="40"/>
    </row>
    <row r="72" spans="1:10" ht="18" customHeight="1">
      <c r="A72" s="67" t="s">
        <v>25</v>
      </c>
      <c r="B72" s="631" t="s">
        <v>35</v>
      </c>
      <c r="C72" s="14">
        <v>50.6</v>
      </c>
      <c r="D72" s="6">
        <v>21.36</v>
      </c>
      <c r="E72" s="20">
        <v>1728</v>
      </c>
      <c r="F72" s="42" t="s">
        <v>16</v>
      </c>
      <c r="G72" s="7">
        <v>1090</v>
      </c>
      <c r="H72" s="42" t="s">
        <v>16</v>
      </c>
      <c r="I72" s="7">
        <v>1236</v>
      </c>
      <c r="J72" s="7">
        <v>1476</v>
      </c>
    </row>
    <row r="73" spans="1:10" ht="18" customHeight="1">
      <c r="A73" s="67" t="s">
        <v>26</v>
      </c>
      <c r="B73" s="632"/>
      <c r="C73" s="14">
        <v>75.599999999999994</v>
      </c>
      <c r="D73" s="6">
        <v>19.04</v>
      </c>
      <c r="E73" s="20">
        <v>1536</v>
      </c>
      <c r="F73" s="42" t="s">
        <v>16</v>
      </c>
      <c r="G73" s="7">
        <v>1116</v>
      </c>
      <c r="H73" s="42" t="s">
        <v>16</v>
      </c>
      <c r="I73" s="7">
        <v>1272</v>
      </c>
      <c r="J73" s="7">
        <v>1510</v>
      </c>
    </row>
    <row r="74" spans="1:10" s="39" customFormat="1" ht="12" customHeight="1">
      <c r="A74" s="38" t="s">
        <v>45</v>
      </c>
      <c r="B74" s="38"/>
      <c r="C74" s="38"/>
      <c r="D74" s="84"/>
      <c r="E74" s="38"/>
      <c r="F74" s="38"/>
      <c r="G74" s="7"/>
      <c r="H74" s="38"/>
      <c r="I74" s="7"/>
      <c r="J74" s="7"/>
    </row>
    <row r="75" spans="1:10" ht="18" customHeight="1">
      <c r="A75" s="67" t="s">
        <v>25</v>
      </c>
      <c r="B75" s="631" t="s">
        <v>34</v>
      </c>
      <c r="C75" s="14">
        <v>50.6</v>
      </c>
      <c r="D75" s="6">
        <v>14.24</v>
      </c>
      <c r="E75" s="20">
        <v>1728</v>
      </c>
      <c r="F75" s="42" t="s">
        <v>16</v>
      </c>
      <c r="G75" s="7">
        <v>1336</v>
      </c>
      <c r="H75" s="42" t="s">
        <v>16</v>
      </c>
      <c r="I75" s="7">
        <v>1664</v>
      </c>
      <c r="J75" s="7">
        <v>1740</v>
      </c>
    </row>
    <row r="76" spans="1:10" ht="18" customHeight="1">
      <c r="A76" s="67" t="s">
        <v>26</v>
      </c>
      <c r="B76" s="633"/>
      <c r="C76" s="14">
        <v>75.599999999999994</v>
      </c>
      <c r="D76" s="6">
        <v>12.7</v>
      </c>
      <c r="E76" s="20">
        <v>1536</v>
      </c>
      <c r="F76" s="42" t="s">
        <v>16</v>
      </c>
      <c r="G76" s="7">
        <v>1366</v>
      </c>
      <c r="H76" s="42" t="s">
        <v>16</v>
      </c>
      <c r="I76" s="7">
        <v>1700</v>
      </c>
      <c r="J76" s="7">
        <v>1784</v>
      </c>
    </row>
    <row r="77" spans="1:10" ht="18" customHeight="1">
      <c r="A77" s="67" t="s">
        <v>28</v>
      </c>
      <c r="B77" s="633"/>
      <c r="C77" s="4">
        <v>152.6</v>
      </c>
      <c r="D77" s="6">
        <v>12.59</v>
      </c>
      <c r="E77" s="3">
        <v>1536</v>
      </c>
      <c r="F77" s="42" t="s">
        <v>16</v>
      </c>
      <c r="G77" s="7">
        <v>1426</v>
      </c>
      <c r="H77" s="42" t="s">
        <v>16</v>
      </c>
      <c r="I77" s="7">
        <v>1760</v>
      </c>
      <c r="J77" s="7">
        <v>1832</v>
      </c>
    </row>
    <row r="78" spans="1:10" ht="18" customHeight="1">
      <c r="A78" s="67" t="s">
        <v>27</v>
      </c>
      <c r="B78" s="633"/>
      <c r="C78" s="4">
        <v>90.91</v>
      </c>
      <c r="D78" s="6">
        <v>12.67</v>
      </c>
      <c r="E78" s="3">
        <v>1555</v>
      </c>
      <c r="F78" s="42" t="s">
        <v>16</v>
      </c>
      <c r="G78" s="7">
        <v>1426</v>
      </c>
      <c r="H78" s="42" t="s">
        <v>16</v>
      </c>
      <c r="I78" s="7">
        <v>1752</v>
      </c>
      <c r="J78" s="7">
        <v>1832</v>
      </c>
    </row>
    <row r="79" spans="1:10" ht="18" customHeight="1">
      <c r="A79" s="67" t="s">
        <v>81</v>
      </c>
      <c r="B79" s="632"/>
      <c r="C79" s="4">
        <v>116.1</v>
      </c>
      <c r="D79" s="6">
        <v>10.34</v>
      </c>
      <c r="E79" s="3">
        <v>1140</v>
      </c>
      <c r="F79" s="42" t="s">
        <v>16</v>
      </c>
      <c r="G79" s="7">
        <v>1464</v>
      </c>
      <c r="H79" s="42" t="s">
        <v>16</v>
      </c>
      <c r="I79" s="7">
        <v>1812</v>
      </c>
      <c r="J79" s="7">
        <v>1894</v>
      </c>
    </row>
    <row r="80" spans="1:10" s="78" customFormat="1" ht="15.75" customHeight="1">
      <c r="A80" s="628" t="s">
        <v>30</v>
      </c>
      <c r="B80" s="629"/>
      <c r="C80" s="629"/>
      <c r="D80" s="629"/>
      <c r="E80" s="629"/>
      <c r="F80" s="629"/>
      <c r="G80" s="629"/>
      <c r="H80" s="629"/>
      <c r="I80" s="629"/>
      <c r="J80" s="630"/>
    </row>
    <row r="81" spans="1:10" s="32" customFormat="1" ht="12" customHeight="1">
      <c r="A81" s="31" t="s">
        <v>8</v>
      </c>
      <c r="B81" s="31"/>
      <c r="C81" s="31"/>
      <c r="D81" s="76"/>
      <c r="E81" s="31"/>
      <c r="F81" s="31"/>
      <c r="G81" s="31"/>
      <c r="H81" s="31"/>
      <c r="I81" s="31"/>
      <c r="J81" s="31"/>
    </row>
    <row r="82" spans="1:10" ht="18" customHeight="1">
      <c r="A82" s="67" t="s">
        <v>134</v>
      </c>
      <c r="B82" s="5" t="s">
        <v>35</v>
      </c>
      <c r="C82" s="4">
        <v>72</v>
      </c>
      <c r="D82" s="6">
        <v>18.72</v>
      </c>
      <c r="E82" s="3"/>
      <c r="F82" s="7"/>
      <c r="G82" s="7" t="e">
        <f>#REF!*1.2</f>
        <v>#REF!</v>
      </c>
      <c r="H82" s="7"/>
      <c r="I82" s="103" t="e">
        <f>#REF!*1.2</f>
        <v>#REF!</v>
      </c>
      <c r="J82" s="103" t="e">
        <f>#REF!*1.2</f>
        <v>#REF!</v>
      </c>
    </row>
    <row r="83" spans="1:10" s="32" customFormat="1" ht="12" customHeight="1">
      <c r="A83" s="33" t="s">
        <v>45</v>
      </c>
      <c r="B83" s="33"/>
      <c r="C83" s="33"/>
      <c r="D83" s="77"/>
      <c r="E83" s="33"/>
      <c r="F83" s="33"/>
      <c r="G83" s="33"/>
      <c r="H83" s="33"/>
      <c r="I83" s="33"/>
      <c r="J83" s="33"/>
    </row>
    <row r="84" spans="1:10" ht="18" customHeight="1">
      <c r="A84" s="67" t="s">
        <v>134</v>
      </c>
      <c r="B84" s="5" t="s">
        <v>34</v>
      </c>
      <c r="C84" s="4">
        <v>72</v>
      </c>
      <c r="D84" s="6">
        <v>13.52</v>
      </c>
      <c r="E84" s="3"/>
      <c r="F84" s="7"/>
      <c r="G84" s="103" t="e">
        <f>#REF!*1.2</f>
        <v>#REF!</v>
      </c>
      <c r="H84" s="7"/>
      <c r="I84" s="103" t="e">
        <f>#REF!*1.2</f>
        <v>#REF!</v>
      </c>
      <c r="J84" s="103" t="e">
        <f>#REF!*1.2</f>
        <v>#REF!</v>
      </c>
    </row>
    <row r="85" spans="1:10" ht="36" customHeight="1">
      <c r="A85" s="617"/>
      <c r="B85" s="617"/>
      <c r="C85" s="617"/>
      <c r="D85" s="617"/>
      <c r="E85" s="617"/>
      <c r="F85" s="617"/>
      <c r="G85" s="617"/>
      <c r="H85" s="617"/>
      <c r="I85" s="617"/>
      <c r="J85" s="617"/>
    </row>
    <row r="86" spans="1:10" s="1" customFormat="1" ht="54" customHeight="1">
      <c r="A86" s="626" t="s">
        <v>72</v>
      </c>
      <c r="B86" s="626"/>
      <c r="C86" s="626"/>
      <c r="D86" s="626"/>
      <c r="E86" s="626"/>
      <c r="F86" s="626"/>
      <c r="G86" s="626"/>
      <c r="H86" s="626"/>
      <c r="I86" s="626"/>
      <c r="J86" s="626"/>
    </row>
    <row r="87" spans="1:10" s="2" customFormat="1" ht="14.25" customHeight="1">
      <c r="A87" s="85"/>
      <c r="B87" s="23"/>
      <c r="C87" s="615" t="s">
        <v>56</v>
      </c>
      <c r="D87" s="615"/>
      <c r="E87" s="23"/>
      <c r="F87" s="615" t="s">
        <v>57</v>
      </c>
      <c r="G87" s="615"/>
      <c r="H87" s="23"/>
      <c r="I87" s="23"/>
      <c r="J87" s="23"/>
    </row>
    <row r="88" spans="1:10" s="2" customFormat="1" ht="13.5" customHeight="1">
      <c r="A88" s="85"/>
      <c r="B88" s="23"/>
      <c r="C88" s="101" t="s">
        <v>58</v>
      </c>
      <c r="D88" s="86"/>
      <c r="E88" s="23"/>
      <c r="F88" s="47" t="s">
        <v>62</v>
      </c>
      <c r="G88" s="68"/>
      <c r="H88" s="23"/>
      <c r="I88" s="23"/>
      <c r="J88" s="23"/>
    </row>
    <row r="89" spans="1:10" s="2" customFormat="1" ht="13.5" customHeight="1">
      <c r="A89" s="85"/>
      <c r="B89" s="23"/>
      <c r="C89" s="87" t="s">
        <v>59</v>
      </c>
      <c r="D89" s="86"/>
      <c r="E89" s="23"/>
      <c r="F89" s="47" t="s">
        <v>63</v>
      </c>
      <c r="G89" s="68"/>
      <c r="H89" s="23"/>
      <c r="I89" s="23"/>
      <c r="J89" s="23"/>
    </row>
    <row r="90" spans="1:10" s="2" customFormat="1" ht="13.5" customHeight="1">
      <c r="A90" s="85"/>
      <c r="B90" s="23"/>
      <c r="C90" s="101" t="s">
        <v>60</v>
      </c>
      <c r="D90" s="86"/>
      <c r="E90" s="23"/>
      <c r="F90" s="47"/>
      <c r="G90" s="68"/>
      <c r="H90" s="23"/>
      <c r="I90" s="23"/>
      <c r="J90" s="23"/>
    </row>
    <row r="91" spans="1:10" s="2" customFormat="1" ht="13.5" customHeight="1">
      <c r="A91" s="85"/>
      <c r="B91" s="23"/>
      <c r="C91" s="101" t="s">
        <v>46</v>
      </c>
      <c r="D91" s="86"/>
      <c r="E91" s="23"/>
      <c r="F91" s="47"/>
      <c r="G91" s="68"/>
      <c r="H91" s="23"/>
      <c r="I91" s="23"/>
      <c r="J91" s="23"/>
    </row>
    <row r="92" spans="1:10" s="2" customFormat="1" ht="13.5" customHeight="1">
      <c r="A92" s="85"/>
      <c r="B92" s="23"/>
      <c r="C92" s="88" t="s">
        <v>136</v>
      </c>
      <c r="D92" s="86"/>
      <c r="E92" s="23"/>
      <c r="F92" s="47"/>
      <c r="G92" s="68"/>
      <c r="H92" s="23"/>
      <c r="I92" s="23"/>
      <c r="J92" s="23"/>
    </row>
    <row r="93" spans="1:10" s="2" customFormat="1" ht="13.5" customHeight="1">
      <c r="A93" s="85"/>
      <c r="B93" s="23"/>
      <c r="C93" s="88" t="s">
        <v>61</v>
      </c>
      <c r="D93" s="86"/>
      <c r="E93" s="23"/>
      <c r="F93" s="68"/>
      <c r="G93" s="68"/>
      <c r="H93" s="23"/>
      <c r="I93" s="23"/>
      <c r="J93" s="23"/>
    </row>
    <row r="94" spans="1:10" s="2" customFormat="1" ht="6" customHeight="1">
      <c r="A94" s="85"/>
      <c r="B94" s="23"/>
      <c r="C94" s="88"/>
      <c r="D94" s="86"/>
      <c r="E94" s="23"/>
      <c r="F94" s="68"/>
      <c r="G94" s="68"/>
      <c r="H94" s="23"/>
      <c r="I94" s="23"/>
      <c r="J94" s="23"/>
    </row>
    <row r="95" spans="1:10" s="51" customFormat="1" ht="24" customHeight="1">
      <c r="A95" s="611" t="s">
        <v>111</v>
      </c>
      <c r="B95" s="611"/>
      <c r="C95" s="611"/>
      <c r="D95" s="611"/>
      <c r="E95" s="611"/>
      <c r="F95" s="611"/>
      <c r="G95" s="611"/>
      <c r="H95" s="611"/>
      <c r="I95" s="611"/>
      <c r="J95" s="611"/>
    </row>
    <row r="96" spans="1:10" s="50" customFormat="1" ht="18" customHeight="1">
      <c r="A96" s="610" t="s">
        <v>123</v>
      </c>
      <c r="B96" s="610"/>
      <c r="C96" s="610"/>
      <c r="D96" s="610"/>
      <c r="E96" s="610"/>
      <c r="F96" s="610"/>
      <c r="G96" s="610"/>
      <c r="H96" s="610"/>
      <c r="I96" s="610"/>
      <c r="J96" s="610"/>
    </row>
    <row r="97" spans="1:10" s="50" customFormat="1" ht="18" customHeight="1">
      <c r="A97" s="610" t="s">
        <v>102</v>
      </c>
      <c r="B97" s="610"/>
      <c r="C97" s="610"/>
      <c r="D97" s="610"/>
      <c r="E97" s="610"/>
      <c r="F97" s="610"/>
      <c r="G97" s="610"/>
      <c r="H97" s="610"/>
      <c r="I97" s="610"/>
      <c r="J97" s="610"/>
    </row>
    <row r="98" spans="1:10" s="50" customFormat="1" ht="18" customHeight="1">
      <c r="A98" s="610" t="s">
        <v>97</v>
      </c>
      <c r="B98" s="610"/>
      <c r="C98" s="610"/>
      <c r="D98" s="610"/>
      <c r="E98" s="610"/>
      <c r="F98" s="610"/>
      <c r="G98" s="610"/>
      <c r="H98" s="610"/>
      <c r="I98" s="610"/>
      <c r="J98" s="610"/>
    </row>
    <row r="99" spans="1:10" s="50" customFormat="1" ht="18" customHeight="1">
      <c r="A99" s="612" t="s">
        <v>112</v>
      </c>
      <c r="B99" s="612"/>
      <c r="C99" s="612"/>
      <c r="D99" s="612"/>
      <c r="E99" s="612"/>
      <c r="F99" s="612"/>
      <c r="G99" s="612"/>
      <c r="H99" s="612"/>
      <c r="I99" s="612"/>
      <c r="J99" s="612"/>
    </row>
    <row r="100" spans="1:10" ht="19.899999999999999" customHeight="1">
      <c r="A100" s="591" t="s">
        <v>10</v>
      </c>
      <c r="B100" s="591" t="s">
        <v>32</v>
      </c>
      <c r="C100" s="591" t="s">
        <v>33</v>
      </c>
      <c r="D100" s="588" t="s">
        <v>19</v>
      </c>
      <c r="E100" s="591" t="s">
        <v>11</v>
      </c>
      <c r="F100" s="594" t="s">
        <v>127</v>
      </c>
      <c r="G100" s="595"/>
      <c r="H100" s="595"/>
      <c r="I100" s="595"/>
      <c r="J100" s="596"/>
    </row>
    <row r="101" spans="1:10" ht="14.25" customHeight="1">
      <c r="A101" s="592"/>
      <c r="B101" s="592"/>
      <c r="C101" s="592"/>
      <c r="D101" s="589"/>
      <c r="E101" s="592"/>
      <c r="F101" s="597" t="s">
        <v>1</v>
      </c>
      <c r="G101" s="598"/>
      <c r="H101" s="597" t="s">
        <v>2</v>
      </c>
      <c r="I101" s="598"/>
      <c r="J101" s="591" t="s">
        <v>5</v>
      </c>
    </row>
    <row r="102" spans="1:10" ht="14.25" customHeight="1">
      <c r="A102" s="593"/>
      <c r="B102" s="593"/>
      <c r="C102" s="593"/>
      <c r="D102" s="590"/>
      <c r="E102" s="593"/>
      <c r="F102" s="65" t="s">
        <v>0</v>
      </c>
      <c r="G102" s="66" t="s">
        <v>3</v>
      </c>
      <c r="H102" s="65" t="s">
        <v>4</v>
      </c>
      <c r="I102" s="66" t="s">
        <v>3</v>
      </c>
      <c r="J102" s="593"/>
    </row>
    <row r="103" spans="1:10" s="89" customFormat="1" ht="15.75" customHeight="1">
      <c r="A103" s="620" t="s">
        <v>30</v>
      </c>
      <c r="B103" s="620"/>
      <c r="C103" s="620"/>
      <c r="D103" s="620"/>
      <c r="E103" s="620"/>
      <c r="F103" s="620"/>
      <c r="G103" s="620"/>
      <c r="H103" s="620"/>
      <c r="I103" s="620"/>
      <c r="J103" s="620"/>
    </row>
    <row r="104" spans="1:10" s="32" customFormat="1" ht="12" customHeight="1">
      <c r="A104" s="33" t="s">
        <v>45</v>
      </c>
      <c r="B104" s="33"/>
      <c r="C104" s="33"/>
      <c r="D104" s="77"/>
      <c r="E104" s="33"/>
      <c r="F104" s="33"/>
      <c r="G104" s="33"/>
      <c r="H104" s="33"/>
      <c r="I104" s="7"/>
      <c r="J104" s="33"/>
    </row>
    <row r="105" spans="1:10" ht="18" customHeight="1">
      <c r="A105" s="67" t="s">
        <v>84</v>
      </c>
      <c r="B105" s="622" t="s">
        <v>34</v>
      </c>
      <c r="C105" s="4">
        <v>45.4</v>
      </c>
      <c r="D105" s="6">
        <v>11.44</v>
      </c>
      <c r="E105" s="3">
        <v>1580</v>
      </c>
      <c r="F105" s="42" t="s">
        <v>16</v>
      </c>
      <c r="G105" s="7">
        <v>1136</v>
      </c>
      <c r="H105" s="7">
        <v>1072.0871143375682</v>
      </c>
      <c r="I105" s="7">
        <v>1222</v>
      </c>
      <c r="J105" s="7">
        <v>1412</v>
      </c>
    </row>
    <row r="106" spans="1:10" ht="18" customHeight="1">
      <c r="A106" s="67" t="s">
        <v>83</v>
      </c>
      <c r="B106" s="623"/>
      <c r="C106" s="4">
        <v>30.2</v>
      </c>
      <c r="D106" s="6">
        <v>12.87</v>
      </c>
      <c r="E106" s="3">
        <v>1777</v>
      </c>
      <c r="F106" s="42" t="s">
        <v>16</v>
      </c>
      <c r="G106" s="7">
        <v>1104</v>
      </c>
      <c r="H106" s="7">
        <v>1041.8874773139744</v>
      </c>
      <c r="I106" s="7">
        <v>1192</v>
      </c>
      <c r="J106" s="7">
        <v>1376</v>
      </c>
    </row>
    <row r="107" spans="1:10" ht="18" customHeight="1">
      <c r="A107" s="67" t="s">
        <v>82</v>
      </c>
      <c r="B107" s="623"/>
      <c r="C107" s="4">
        <v>11.3</v>
      </c>
      <c r="D107" s="6">
        <v>11.44</v>
      </c>
      <c r="E107" s="3">
        <v>1550</v>
      </c>
      <c r="F107" s="42" t="s">
        <v>16</v>
      </c>
      <c r="G107" s="7">
        <v>1136</v>
      </c>
      <c r="H107" s="7">
        <v>1072.0871143375682</v>
      </c>
      <c r="I107" s="7">
        <v>1222</v>
      </c>
      <c r="J107" s="7">
        <v>1412</v>
      </c>
    </row>
    <row r="108" spans="1:10" ht="18" customHeight="1">
      <c r="A108" s="67" t="s">
        <v>85</v>
      </c>
      <c r="B108" s="623"/>
      <c r="C108" s="4">
        <v>27</v>
      </c>
      <c r="D108" s="6">
        <v>13</v>
      </c>
      <c r="E108" s="3">
        <v>1816</v>
      </c>
      <c r="F108" s="42" t="s">
        <v>16</v>
      </c>
      <c r="G108" s="7">
        <v>1102</v>
      </c>
      <c r="H108" s="7">
        <v>1040</v>
      </c>
      <c r="I108" s="7">
        <v>1188</v>
      </c>
      <c r="J108" s="7">
        <v>1374</v>
      </c>
    </row>
    <row r="109" spans="1:10" ht="18" customHeight="1">
      <c r="A109" s="67" t="s">
        <v>12</v>
      </c>
      <c r="B109" s="623"/>
      <c r="C109" s="4">
        <v>16.399999999999999</v>
      </c>
      <c r="D109" s="6">
        <v>14.3</v>
      </c>
      <c r="E109" s="3">
        <v>1955</v>
      </c>
      <c r="F109" s="42" t="s">
        <v>16</v>
      </c>
      <c r="G109" s="7">
        <v>1080</v>
      </c>
      <c r="H109" s="7">
        <v>1019.2377495462795</v>
      </c>
      <c r="I109" s="7">
        <v>1164</v>
      </c>
      <c r="J109" s="7">
        <v>1344</v>
      </c>
    </row>
    <row r="110" spans="1:10" ht="18" customHeight="1">
      <c r="A110" s="11" t="s">
        <v>13</v>
      </c>
      <c r="B110" s="634"/>
      <c r="C110" s="12">
        <v>96.8</v>
      </c>
      <c r="D110" s="102">
        <v>11.96</v>
      </c>
      <c r="E110" s="13">
        <v>1720</v>
      </c>
      <c r="F110" s="42" t="s">
        <v>16</v>
      </c>
      <c r="G110" s="7">
        <v>1114</v>
      </c>
      <c r="H110" s="42">
        <v>1052</v>
      </c>
      <c r="I110" s="7">
        <v>1200</v>
      </c>
      <c r="J110" s="7">
        <v>1386</v>
      </c>
    </row>
    <row r="111" spans="1:10" ht="36" customHeight="1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</row>
    <row r="112" spans="1:10" s="1" customFormat="1" ht="18" customHeight="1">
      <c r="A112" s="626" t="s">
        <v>95</v>
      </c>
      <c r="B112" s="626"/>
      <c r="C112" s="626"/>
      <c r="D112" s="626"/>
      <c r="E112" s="626"/>
      <c r="F112" s="626"/>
      <c r="G112" s="626"/>
      <c r="H112" s="626"/>
      <c r="I112" s="626"/>
      <c r="J112" s="626"/>
    </row>
    <row r="113" spans="1:10" s="2" customFormat="1" ht="6" customHeight="1">
      <c r="A113" s="85"/>
      <c r="B113" s="23"/>
      <c r="C113" s="88"/>
      <c r="D113" s="86"/>
      <c r="E113" s="23"/>
      <c r="F113" s="68"/>
      <c r="G113" s="68"/>
      <c r="H113" s="23"/>
      <c r="I113" s="23"/>
      <c r="J113" s="23"/>
    </row>
    <row r="114" spans="1:10" s="51" customFormat="1" ht="24" customHeight="1">
      <c r="A114" s="611" t="s">
        <v>113</v>
      </c>
      <c r="B114" s="611"/>
      <c r="C114" s="611"/>
      <c r="D114" s="611"/>
      <c r="E114" s="611"/>
      <c r="F114" s="611"/>
      <c r="G114" s="611"/>
      <c r="H114" s="611"/>
      <c r="I114" s="611"/>
      <c r="J114" s="611"/>
    </row>
    <row r="115" spans="1:10" s="50" customFormat="1" ht="18" customHeight="1">
      <c r="A115" s="610" t="s">
        <v>101</v>
      </c>
      <c r="B115" s="610"/>
      <c r="C115" s="610"/>
      <c r="D115" s="610"/>
      <c r="E115" s="610"/>
      <c r="F115" s="610"/>
      <c r="G115" s="610"/>
      <c r="H115" s="610"/>
      <c r="I115" s="610"/>
      <c r="J115" s="610"/>
    </row>
    <row r="116" spans="1:10" s="50" customFormat="1" ht="18" customHeight="1">
      <c r="A116" s="610" t="s">
        <v>100</v>
      </c>
      <c r="B116" s="610"/>
      <c r="C116" s="610"/>
      <c r="D116" s="610"/>
      <c r="E116" s="610"/>
      <c r="F116" s="610"/>
      <c r="G116" s="610"/>
      <c r="H116" s="610"/>
      <c r="I116" s="610"/>
      <c r="J116" s="610"/>
    </row>
    <row r="117" spans="1:10" s="50" customFormat="1" ht="18" customHeight="1">
      <c r="A117" s="612" t="s">
        <v>116</v>
      </c>
      <c r="B117" s="612"/>
      <c r="C117" s="612"/>
      <c r="D117" s="612"/>
      <c r="E117" s="612"/>
      <c r="F117" s="612"/>
      <c r="G117" s="612"/>
      <c r="H117" s="612"/>
      <c r="I117" s="612"/>
      <c r="J117" s="612"/>
    </row>
    <row r="118" spans="1:10" ht="19.899999999999999" customHeight="1">
      <c r="A118" s="591" t="s">
        <v>10</v>
      </c>
      <c r="B118" s="591" t="s">
        <v>32</v>
      </c>
      <c r="C118" s="591" t="s">
        <v>33</v>
      </c>
      <c r="D118" s="588" t="s">
        <v>19</v>
      </c>
      <c r="E118" s="591" t="s">
        <v>11</v>
      </c>
      <c r="F118" s="594" t="s">
        <v>128</v>
      </c>
      <c r="G118" s="595"/>
      <c r="H118" s="595"/>
      <c r="I118" s="595"/>
      <c r="J118" s="596"/>
    </row>
    <row r="119" spans="1:10" ht="14.25" customHeight="1">
      <c r="A119" s="592"/>
      <c r="B119" s="592"/>
      <c r="C119" s="592"/>
      <c r="D119" s="589"/>
      <c r="E119" s="592"/>
      <c r="F119" s="597" t="s">
        <v>1</v>
      </c>
      <c r="G119" s="598"/>
      <c r="H119" s="597" t="s">
        <v>2</v>
      </c>
      <c r="I119" s="598"/>
      <c r="J119" s="591" t="s">
        <v>5</v>
      </c>
    </row>
    <row r="120" spans="1:10" ht="14.25" customHeight="1">
      <c r="A120" s="593"/>
      <c r="B120" s="593"/>
      <c r="C120" s="593"/>
      <c r="D120" s="590"/>
      <c r="E120" s="593"/>
      <c r="F120" s="65" t="s">
        <v>0</v>
      </c>
      <c r="G120" s="66" t="s">
        <v>3</v>
      </c>
      <c r="H120" s="65" t="s">
        <v>4</v>
      </c>
      <c r="I120" s="66" t="s">
        <v>3</v>
      </c>
      <c r="J120" s="593"/>
    </row>
    <row r="121" spans="1:10" ht="15.75" customHeight="1">
      <c r="A121" s="620" t="s">
        <v>30</v>
      </c>
      <c r="B121" s="620"/>
      <c r="C121" s="620"/>
      <c r="D121" s="620"/>
      <c r="E121" s="620"/>
      <c r="F121" s="620"/>
      <c r="G121" s="620"/>
      <c r="H121" s="620"/>
      <c r="I121" s="620"/>
      <c r="J121" s="620"/>
    </row>
    <row r="122" spans="1:10" s="32" customFormat="1" ht="12" customHeight="1">
      <c r="A122" s="33" t="s">
        <v>45</v>
      </c>
      <c r="B122" s="33"/>
      <c r="C122" s="33"/>
      <c r="D122" s="77"/>
      <c r="E122" s="33"/>
      <c r="F122" s="33"/>
      <c r="G122" s="33"/>
      <c r="H122" s="33"/>
      <c r="I122" s="33"/>
      <c r="J122" s="33"/>
    </row>
    <row r="123" spans="1:10" ht="18" customHeight="1">
      <c r="A123" s="67" t="s">
        <v>86</v>
      </c>
      <c r="B123" s="622" t="s">
        <v>34</v>
      </c>
      <c r="C123" s="4">
        <v>160</v>
      </c>
      <c r="D123" s="6">
        <v>11.96</v>
      </c>
      <c r="E123" s="3">
        <v>1612</v>
      </c>
      <c r="F123" s="42" t="s">
        <v>16</v>
      </c>
      <c r="G123" s="7">
        <v>1144</v>
      </c>
      <c r="H123" s="42" t="s">
        <v>16</v>
      </c>
      <c r="I123" s="42">
        <v>1176</v>
      </c>
      <c r="J123" s="7">
        <v>1402</v>
      </c>
    </row>
    <row r="124" spans="1:10" ht="18" customHeight="1">
      <c r="A124" s="67" t="s">
        <v>87</v>
      </c>
      <c r="B124" s="623"/>
      <c r="C124" s="4">
        <v>40</v>
      </c>
      <c r="D124" s="6">
        <v>14.3</v>
      </c>
      <c r="E124" s="3">
        <v>1931</v>
      </c>
      <c r="F124" s="42" t="s">
        <v>16</v>
      </c>
      <c r="G124" s="7">
        <v>1056</v>
      </c>
      <c r="H124" s="42" t="s">
        <v>16</v>
      </c>
      <c r="I124" s="42">
        <v>1086</v>
      </c>
      <c r="J124" s="7">
        <v>1284</v>
      </c>
    </row>
    <row r="125" spans="1:10" ht="18" customHeight="1">
      <c r="A125" s="67" t="s">
        <v>88</v>
      </c>
      <c r="B125" s="623"/>
      <c r="C125" s="4">
        <v>13.3</v>
      </c>
      <c r="D125" s="6">
        <v>11.7</v>
      </c>
      <c r="E125" s="3">
        <v>1580</v>
      </c>
      <c r="F125" s="42" t="s">
        <v>16</v>
      </c>
      <c r="G125" s="7">
        <v>1144</v>
      </c>
      <c r="H125" s="42" t="s">
        <v>16</v>
      </c>
      <c r="I125" s="42">
        <v>1176</v>
      </c>
      <c r="J125" s="7">
        <v>1402</v>
      </c>
    </row>
    <row r="126" spans="1:10" ht="18" customHeight="1">
      <c r="A126" s="67" t="s">
        <v>89</v>
      </c>
      <c r="B126" s="624"/>
      <c r="C126" s="4">
        <v>8</v>
      </c>
      <c r="D126" s="6">
        <v>13</v>
      </c>
      <c r="E126" s="3">
        <v>1755</v>
      </c>
      <c r="F126" s="42" t="s">
        <v>16</v>
      </c>
      <c r="G126" s="7">
        <v>1092</v>
      </c>
      <c r="H126" s="42" t="s">
        <v>16</v>
      </c>
      <c r="I126" s="7">
        <v>1121.7818181818182</v>
      </c>
      <c r="J126" s="7">
        <v>1344</v>
      </c>
    </row>
    <row r="127" spans="1:10" ht="6" customHeight="1">
      <c r="A127" s="617"/>
      <c r="B127" s="617"/>
      <c r="C127" s="617"/>
      <c r="D127" s="617"/>
      <c r="E127" s="617"/>
      <c r="F127" s="617"/>
      <c r="G127" s="617"/>
      <c r="H127" s="617"/>
      <c r="I127" s="617"/>
      <c r="J127" s="617"/>
    </row>
    <row r="128" spans="1:10" ht="13.15" customHeight="1">
      <c r="A128" s="8"/>
      <c r="B128" s="90"/>
      <c r="C128" s="91"/>
      <c r="D128" s="35"/>
      <c r="E128" s="58"/>
      <c r="F128" s="45"/>
      <c r="G128" s="45"/>
      <c r="H128" s="45"/>
      <c r="I128" s="45"/>
      <c r="J128" s="45"/>
    </row>
    <row r="129" spans="1:10" s="1" customFormat="1" ht="45.6" customHeight="1">
      <c r="A129" s="516" t="s">
        <v>78</v>
      </c>
      <c r="B129" s="516"/>
      <c r="C129" s="516"/>
      <c r="D129" s="516"/>
      <c r="E129" s="516"/>
      <c r="F129" s="516"/>
      <c r="G129" s="516"/>
      <c r="H129" s="516"/>
      <c r="I129" s="516"/>
      <c r="J129" s="516"/>
    </row>
    <row r="130" spans="1:10" s="51" customFormat="1" ht="24" customHeight="1">
      <c r="A130" s="611" t="s">
        <v>114</v>
      </c>
      <c r="B130" s="611"/>
      <c r="C130" s="611"/>
      <c r="D130" s="611"/>
      <c r="E130" s="611"/>
      <c r="F130" s="611"/>
      <c r="G130" s="611"/>
      <c r="H130" s="611"/>
      <c r="I130" s="611"/>
      <c r="J130" s="611"/>
    </row>
    <row r="131" spans="1:10" s="50" customFormat="1" ht="18" customHeight="1">
      <c r="A131" s="610" t="s">
        <v>123</v>
      </c>
      <c r="B131" s="610"/>
      <c r="C131" s="610"/>
      <c r="D131" s="610"/>
      <c r="E131" s="610"/>
      <c r="F131" s="610"/>
      <c r="G131" s="610"/>
      <c r="H131" s="610"/>
      <c r="I131" s="610"/>
      <c r="J131" s="610"/>
    </row>
    <row r="132" spans="1:10" s="50" customFormat="1" ht="18" customHeight="1">
      <c r="A132" s="610" t="s">
        <v>115</v>
      </c>
      <c r="B132" s="610"/>
      <c r="C132" s="610"/>
      <c r="D132" s="610"/>
      <c r="E132" s="610"/>
      <c r="F132" s="610"/>
      <c r="G132" s="610"/>
      <c r="H132" s="610"/>
      <c r="I132" s="610"/>
      <c r="J132" s="610"/>
    </row>
    <row r="133" spans="1:10" s="50" customFormat="1" ht="18" customHeight="1">
      <c r="A133" s="610" t="s">
        <v>97</v>
      </c>
      <c r="B133" s="610"/>
      <c r="C133" s="610"/>
      <c r="D133" s="610"/>
      <c r="E133" s="610"/>
      <c r="F133" s="610"/>
      <c r="G133" s="610"/>
      <c r="H133" s="610"/>
      <c r="I133" s="610"/>
      <c r="J133" s="610"/>
    </row>
    <row r="134" spans="1:10" s="50" customFormat="1" ht="18" customHeight="1">
      <c r="A134" s="612" t="s">
        <v>124</v>
      </c>
      <c r="B134" s="612"/>
      <c r="C134" s="612"/>
      <c r="D134" s="612"/>
      <c r="E134" s="612"/>
      <c r="F134" s="612"/>
      <c r="G134" s="612"/>
      <c r="H134" s="612"/>
      <c r="I134" s="612"/>
      <c r="J134" s="612"/>
    </row>
    <row r="135" spans="1:10" ht="19.899999999999999" customHeight="1">
      <c r="A135" s="591" t="s">
        <v>10</v>
      </c>
      <c r="B135" s="591" t="s">
        <v>32</v>
      </c>
      <c r="C135" s="600" t="s">
        <v>74</v>
      </c>
      <c r="D135" s="602"/>
      <c r="E135" s="591" t="s">
        <v>11</v>
      </c>
      <c r="F135" s="594" t="s">
        <v>129</v>
      </c>
      <c r="G135" s="595"/>
      <c r="H135" s="595"/>
      <c r="I135" s="595"/>
      <c r="J135" s="596"/>
    </row>
    <row r="136" spans="1:10" ht="14.25" customHeight="1">
      <c r="A136" s="592"/>
      <c r="B136" s="592"/>
      <c r="C136" s="603"/>
      <c r="D136" s="605"/>
      <c r="E136" s="592"/>
      <c r="F136" s="597" t="s">
        <v>1</v>
      </c>
      <c r="G136" s="598"/>
      <c r="H136" s="597" t="s">
        <v>2</v>
      </c>
      <c r="I136" s="598"/>
      <c r="J136" s="591" t="s">
        <v>5</v>
      </c>
    </row>
    <row r="137" spans="1:10" ht="14.25" customHeight="1">
      <c r="A137" s="593"/>
      <c r="B137" s="593"/>
      <c r="C137" s="606"/>
      <c r="D137" s="608"/>
      <c r="E137" s="593"/>
      <c r="F137" s="65" t="s">
        <v>0</v>
      </c>
      <c r="G137" s="66" t="s">
        <v>3</v>
      </c>
      <c r="H137" s="65" t="s">
        <v>4</v>
      </c>
      <c r="I137" s="66" t="s">
        <v>3</v>
      </c>
      <c r="J137" s="593"/>
    </row>
    <row r="138" spans="1:10" s="1" customFormat="1" ht="14.25" customHeight="1">
      <c r="A138" s="587" t="s">
        <v>71</v>
      </c>
      <c r="B138" s="587"/>
      <c r="C138" s="587"/>
      <c r="D138" s="587"/>
      <c r="E138" s="587"/>
      <c r="F138" s="587"/>
      <c r="G138" s="587"/>
      <c r="H138" s="587"/>
      <c r="I138" s="587"/>
      <c r="J138" s="587"/>
    </row>
    <row r="139" spans="1:10" ht="18" customHeight="1">
      <c r="A139" s="67" t="s">
        <v>76</v>
      </c>
      <c r="B139" s="5" t="s">
        <v>48</v>
      </c>
      <c r="C139" s="635">
        <v>8</v>
      </c>
      <c r="D139" s="636"/>
      <c r="E139" s="3">
        <v>1600</v>
      </c>
      <c r="F139" s="42" t="s">
        <v>16</v>
      </c>
      <c r="G139" s="7">
        <v>1360</v>
      </c>
      <c r="H139" s="42">
        <v>1560</v>
      </c>
      <c r="I139" s="7">
        <v>2130</v>
      </c>
      <c r="J139" s="7">
        <v>2232</v>
      </c>
    </row>
    <row r="140" spans="1:10" ht="29.45" customHeight="1">
      <c r="A140" s="637" t="s">
        <v>29</v>
      </c>
      <c r="B140" s="637"/>
      <c r="C140" s="637"/>
      <c r="D140" s="637"/>
      <c r="E140" s="637"/>
      <c r="F140" s="637"/>
      <c r="G140" s="637"/>
      <c r="H140" s="637"/>
      <c r="I140" s="637"/>
      <c r="J140" s="637"/>
    </row>
    <row r="141" spans="1:10" ht="4.9000000000000004" customHeight="1">
      <c r="A141" s="24"/>
      <c r="B141" s="24"/>
      <c r="C141" s="24"/>
      <c r="D141" s="92"/>
      <c r="E141" s="24"/>
      <c r="F141" s="24"/>
      <c r="G141" s="24"/>
      <c r="H141" s="24"/>
      <c r="I141" s="24"/>
      <c r="J141" s="24"/>
    </row>
    <row r="142" spans="1:10" ht="25.5" customHeight="1">
      <c r="A142" s="93" t="s">
        <v>15</v>
      </c>
      <c r="B142" s="25"/>
      <c r="C142" s="25"/>
      <c r="D142" s="94"/>
      <c r="E142" s="25"/>
      <c r="F142" s="25"/>
      <c r="G142" s="25"/>
      <c r="H142" s="25"/>
      <c r="I142" s="25"/>
      <c r="J142" s="25"/>
    </row>
    <row r="143" spans="1:10" ht="15.75" customHeight="1">
      <c r="A143" s="599" t="s">
        <v>14</v>
      </c>
      <c r="B143" s="599"/>
      <c r="C143" s="599"/>
      <c r="D143" s="599"/>
      <c r="E143" s="599"/>
      <c r="F143" s="599"/>
      <c r="G143" s="599"/>
      <c r="H143" s="599"/>
      <c r="I143" s="599"/>
      <c r="J143" s="599"/>
    </row>
    <row r="144" spans="1:10" ht="80.25" customHeight="1">
      <c r="A144" s="48"/>
      <c r="B144" s="48"/>
      <c r="C144" s="48"/>
      <c r="D144" s="95"/>
      <c r="F144" s="48"/>
      <c r="G144" s="48"/>
      <c r="H144" s="48"/>
      <c r="I144" s="48"/>
      <c r="J144" s="48"/>
    </row>
    <row r="145" spans="1:10" s="1" customFormat="1" ht="17.45" customHeight="1">
      <c r="A145" s="516" t="s">
        <v>104</v>
      </c>
      <c r="B145" s="516"/>
      <c r="C145" s="516"/>
      <c r="D145" s="516"/>
      <c r="E145" s="516"/>
      <c r="F145" s="516"/>
      <c r="G145" s="516"/>
      <c r="H145" s="516"/>
      <c r="I145" s="516"/>
      <c r="J145" s="516"/>
    </row>
    <row r="146" spans="1:10" s="51" customFormat="1" ht="24" customHeight="1">
      <c r="A146" s="611" t="s">
        <v>114</v>
      </c>
      <c r="B146" s="611"/>
      <c r="C146" s="611"/>
      <c r="D146" s="611"/>
      <c r="E146" s="611"/>
      <c r="F146" s="611"/>
      <c r="G146" s="611"/>
      <c r="H146" s="611"/>
      <c r="I146" s="611"/>
      <c r="J146" s="611"/>
    </row>
    <row r="147" spans="1:10" s="50" customFormat="1" ht="18" customHeight="1">
      <c r="A147" s="610" t="s">
        <v>119</v>
      </c>
      <c r="B147" s="610"/>
      <c r="C147" s="610"/>
      <c r="D147" s="610"/>
      <c r="E147" s="610"/>
      <c r="F147" s="610"/>
      <c r="G147" s="610"/>
      <c r="H147" s="610"/>
      <c r="I147" s="610"/>
      <c r="J147" s="610"/>
    </row>
    <row r="148" spans="1:10" s="50" customFormat="1" ht="18" customHeight="1">
      <c r="A148" s="610" t="s">
        <v>97</v>
      </c>
      <c r="B148" s="610"/>
      <c r="C148" s="610"/>
      <c r="D148" s="610"/>
      <c r="E148" s="610"/>
      <c r="F148" s="610"/>
      <c r="G148" s="610"/>
      <c r="H148" s="610"/>
      <c r="I148" s="610"/>
      <c r="J148" s="610"/>
    </row>
    <row r="149" spans="1:10" s="50" customFormat="1" ht="18" customHeight="1">
      <c r="A149" s="612" t="s">
        <v>118</v>
      </c>
      <c r="B149" s="612"/>
      <c r="C149" s="612"/>
      <c r="D149" s="612"/>
      <c r="E149" s="612"/>
      <c r="F149" s="612"/>
      <c r="G149" s="612"/>
      <c r="H149" s="612"/>
      <c r="I149" s="612"/>
      <c r="J149" s="612"/>
    </row>
    <row r="150" spans="1:10" ht="19.899999999999999" customHeight="1">
      <c r="A150" s="600" t="s">
        <v>10</v>
      </c>
      <c r="B150" s="601"/>
      <c r="C150" s="602"/>
      <c r="D150" s="588" t="s">
        <v>49</v>
      </c>
      <c r="E150" s="591" t="s">
        <v>11</v>
      </c>
      <c r="F150" s="594" t="s">
        <v>130</v>
      </c>
      <c r="G150" s="595"/>
      <c r="H150" s="595"/>
      <c r="I150" s="595"/>
      <c r="J150" s="596"/>
    </row>
    <row r="151" spans="1:10" ht="14.25" customHeight="1">
      <c r="A151" s="603"/>
      <c r="B151" s="604"/>
      <c r="C151" s="605"/>
      <c r="D151" s="589"/>
      <c r="E151" s="592"/>
      <c r="F151" s="597" t="s">
        <v>1</v>
      </c>
      <c r="G151" s="598"/>
      <c r="H151" s="597" t="s">
        <v>2</v>
      </c>
      <c r="I151" s="598"/>
      <c r="J151" s="591" t="s">
        <v>5</v>
      </c>
    </row>
    <row r="152" spans="1:10" ht="14.25" customHeight="1">
      <c r="A152" s="606"/>
      <c r="B152" s="607"/>
      <c r="C152" s="608"/>
      <c r="D152" s="590"/>
      <c r="E152" s="593"/>
      <c r="F152" s="65" t="s">
        <v>0</v>
      </c>
      <c r="G152" s="66" t="s">
        <v>3</v>
      </c>
      <c r="H152" s="65" t="s">
        <v>4</v>
      </c>
      <c r="I152" s="66" t="s">
        <v>3</v>
      </c>
      <c r="J152" s="593"/>
    </row>
    <row r="153" spans="1:10" s="1" customFormat="1" ht="16.5" customHeight="1">
      <c r="A153" s="587" t="s">
        <v>71</v>
      </c>
      <c r="B153" s="587"/>
      <c r="C153" s="587"/>
      <c r="D153" s="587"/>
      <c r="E153" s="587"/>
      <c r="F153" s="587"/>
      <c r="G153" s="587"/>
      <c r="H153" s="587"/>
      <c r="I153" s="587"/>
      <c r="J153" s="587"/>
    </row>
    <row r="154" spans="1:10" ht="18" customHeight="1">
      <c r="A154" s="584" t="s">
        <v>64</v>
      </c>
      <c r="B154" s="585"/>
      <c r="C154" s="586"/>
      <c r="D154" s="6">
        <v>48</v>
      </c>
      <c r="E154" s="3">
        <v>1728</v>
      </c>
      <c r="F154" s="42" t="s">
        <v>16</v>
      </c>
      <c r="G154" s="42">
        <v>367.2</v>
      </c>
      <c r="H154" s="42" t="s">
        <v>16</v>
      </c>
      <c r="I154" s="42">
        <v>480</v>
      </c>
      <c r="J154" s="42">
        <v>720</v>
      </c>
    </row>
    <row r="155" spans="1:10" s="1" customFormat="1" ht="45" customHeight="1">
      <c r="A155" s="613" t="s">
        <v>67</v>
      </c>
      <c r="B155" s="613"/>
      <c r="C155" s="613"/>
      <c r="D155" s="613"/>
      <c r="E155" s="613"/>
      <c r="F155" s="613"/>
      <c r="G155" s="613"/>
      <c r="H155" s="613"/>
      <c r="I155" s="613"/>
      <c r="J155" s="613"/>
    </row>
    <row r="156" spans="1:10" s="51" customFormat="1" ht="24" customHeight="1">
      <c r="A156" s="611" t="s">
        <v>114</v>
      </c>
      <c r="B156" s="611"/>
      <c r="C156" s="611"/>
      <c r="D156" s="611"/>
      <c r="E156" s="611"/>
      <c r="F156" s="611"/>
      <c r="G156" s="611"/>
      <c r="H156" s="611"/>
      <c r="I156" s="611"/>
      <c r="J156" s="611"/>
    </row>
    <row r="157" spans="1:10" s="50" customFormat="1" ht="18" customHeight="1">
      <c r="A157" s="610" t="s">
        <v>119</v>
      </c>
      <c r="B157" s="610"/>
      <c r="C157" s="610"/>
      <c r="D157" s="610"/>
      <c r="E157" s="610"/>
      <c r="F157" s="610"/>
      <c r="G157" s="610"/>
      <c r="H157" s="610"/>
      <c r="I157" s="610"/>
      <c r="J157" s="610"/>
    </row>
    <row r="158" spans="1:10" s="50" customFormat="1" ht="18" customHeight="1">
      <c r="A158" s="610" t="s">
        <v>97</v>
      </c>
      <c r="B158" s="610"/>
      <c r="C158" s="610"/>
      <c r="D158" s="610"/>
      <c r="E158" s="610"/>
      <c r="F158" s="610"/>
      <c r="G158" s="610"/>
      <c r="H158" s="610"/>
      <c r="I158" s="610"/>
      <c r="J158" s="610"/>
    </row>
    <row r="159" spans="1:10" s="50" customFormat="1" ht="18" customHeight="1">
      <c r="A159" s="612" t="s">
        <v>120</v>
      </c>
      <c r="B159" s="612"/>
      <c r="C159" s="612"/>
      <c r="D159" s="612"/>
      <c r="E159" s="612"/>
      <c r="F159" s="612"/>
      <c r="G159" s="612"/>
      <c r="H159" s="612"/>
      <c r="I159" s="612"/>
      <c r="J159" s="612"/>
    </row>
    <row r="160" spans="1:10" ht="19.899999999999999" customHeight="1">
      <c r="A160" s="600" t="s">
        <v>10</v>
      </c>
      <c r="B160" s="601"/>
      <c r="C160" s="602"/>
      <c r="D160" s="588" t="s">
        <v>49</v>
      </c>
      <c r="E160" s="591" t="s">
        <v>11</v>
      </c>
      <c r="F160" s="594" t="s">
        <v>129</v>
      </c>
      <c r="G160" s="595"/>
      <c r="H160" s="595"/>
      <c r="I160" s="595"/>
      <c r="J160" s="596"/>
    </row>
    <row r="161" spans="1:10" ht="14.25" customHeight="1">
      <c r="A161" s="603"/>
      <c r="B161" s="604"/>
      <c r="C161" s="605"/>
      <c r="D161" s="589"/>
      <c r="E161" s="592"/>
      <c r="F161" s="597" t="s">
        <v>1</v>
      </c>
      <c r="G161" s="598"/>
      <c r="H161" s="597" t="s">
        <v>2</v>
      </c>
      <c r="I161" s="598"/>
      <c r="J161" s="591" t="s">
        <v>5</v>
      </c>
    </row>
    <row r="162" spans="1:10" ht="14.25" customHeight="1">
      <c r="A162" s="606"/>
      <c r="B162" s="607"/>
      <c r="C162" s="608"/>
      <c r="D162" s="590"/>
      <c r="E162" s="593"/>
      <c r="F162" s="65" t="s">
        <v>0</v>
      </c>
      <c r="G162" s="66" t="s">
        <v>3</v>
      </c>
      <c r="H162" s="65" t="s">
        <v>4</v>
      </c>
      <c r="I162" s="66" t="s">
        <v>3</v>
      </c>
      <c r="J162" s="593"/>
    </row>
    <row r="163" spans="1:10" s="1" customFormat="1" ht="15.75" customHeight="1">
      <c r="A163" s="587" t="s">
        <v>71</v>
      </c>
      <c r="B163" s="587"/>
      <c r="C163" s="587"/>
      <c r="D163" s="587"/>
      <c r="E163" s="587"/>
      <c r="F163" s="587"/>
      <c r="G163" s="587"/>
      <c r="H163" s="587"/>
      <c r="I163" s="587"/>
      <c r="J163" s="587"/>
    </row>
    <row r="164" spans="1:10" ht="18" customHeight="1">
      <c r="A164" s="584" t="s">
        <v>65</v>
      </c>
      <c r="B164" s="585"/>
      <c r="C164" s="586"/>
      <c r="D164" s="6">
        <v>96</v>
      </c>
      <c r="E164" s="3">
        <v>1728</v>
      </c>
      <c r="F164" s="42" t="s">
        <v>16</v>
      </c>
      <c r="G164" s="42">
        <v>201.6</v>
      </c>
      <c r="H164" s="42" t="s">
        <v>16</v>
      </c>
      <c r="I164" s="42">
        <v>252</v>
      </c>
      <c r="J164" s="42">
        <v>312</v>
      </c>
    </row>
    <row r="165" spans="1:10" ht="9" customHeight="1">
      <c r="A165" s="34"/>
      <c r="B165" s="26"/>
      <c r="C165" s="26"/>
      <c r="D165" s="96"/>
      <c r="E165" s="26"/>
      <c r="F165" s="26"/>
      <c r="G165" s="26"/>
      <c r="H165" s="26"/>
      <c r="I165" s="26"/>
      <c r="J165" s="26"/>
    </row>
    <row r="166" spans="1:10" ht="26.45" customHeight="1">
      <c r="A166" s="609" t="s">
        <v>17</v>
      </c>
      <c r="B166" s="609"/>
      <c r="C166" s="609"/>
      <c r="D166" s="609"/>
      <c r="E166" s="609"/>
      <c r="F166" s="609"/>
      <c r="G166" s="609"/>
      <c r="H166" s="609"/>
      <c r="I166" s="609"/>
      <c r="J166" s="609"/>
    </row>
    <row r="167" spans="1:10" ht="12.6" customHeight="1">
      <c r="A167" s="24"/>
      <c r="B167" s="24"/>
      <c r="C167" s="24"/>
      <c r="D167" s="92"/>
      <c r="E167" s="24"/>
      <c r="F167" s="24"/>
      <c r="G167" s="24"/>
      <c r="H167" s="24"/>
      <c r="I167" s="24"/>
      <c r="J167" s="24"/>
    </row>
    <row r="168" spans="1:10" ht="23.25" customHeight="1">
      <c r="A168" s="93" t="s">
        <v>18</v>
      </c>
      <c r="B168" s="27"/>
      <c r="C168" s="27"/>
      <c r="D168" s="97"/>
      <c r="E168" s="27"/>
      <c r="F168" s="27"/>
      <c r="G168" s="27"/>
      <c r="H168" s="27"/>
      <c r="I168" s="27"/>
      <c r="J168" s="27"/>
    </row>
    <row r="169" spans="1:10" ht="15.75" customHeight="1">
      <c r="A169" s="599" t="s">
        <v>75</v>
      </c>
      <c r="B169" s="599"/>
      <c r="C169" s="599"/>
      <c r="D169" s="599"/>
      <c r="E169" s="599"/>
      <c r="F169" s="599"/>
      <c r="G169" s="599"/>
      <c r="H169" s="599"/>
      <c r="I169" s="599"/>
      <c r="J169" s="599"/>
    </row>
    <row r="170" spans="1:10" s="1" customFormat="1" ht="47.25" customHeight="1">
      <c r="A170" s="516" t="s">
        <v>68</v>
      </c>
      <c r="B170" s="516"/>
      <c r="C170" s="516"/>
      <c r="D170" s="516"/>
      <c r="E170" s="516"/>
      <c r="F170" s="516"/>
      <c r="G170" s="516"/>
      <c r="H170" s="516"/>
      <c r="I170" s="516"/>
      <c r="J170" s="516"/>
    </row>
    <row r="171" spans="1:10" s="1" customFormat="1" ht="78.75" customHeight="1">
      <c r="A171" s="28"/>
      <c r="B171" s="28"/>
      <c r="C171" s="28"/>
      <c r="D171" s="98"/>
      <c r="E171" s="28"/>
      <c r="F171" s="28"/>
      <c r="G171" s="28"/>
      <c r="H171" s="28"/>
      <c r="I171" s="28"/>
      <c r="J171" s="28"/>
    </row>
    <row r="172" spans="1:10" s="1" customFormat="1" ht="27.75" customHeight="1">
      <c r="A172" s="516" t="s">
        <v>121</v>
      </c>
      <c r="B172" s="516"/>
      <c r="C172" s="516"/>
      <c r="D172" s="516"/>
      <c r="E172" s="516"/>
      <c r="F172" s="516"/>
      <c r="G172" s="516"/>
      <c r="H172" s="516"/>
      <c r="I172" s="516"/>
      <c r="J172" s="516"/>
    </row>
    <row r="173" spans="1:10" s="51" customFormat="1" ht="24" customHeight="1">
      <c r="A173" s="611" t="s">
        <v>114</v>
      </c>
      <c r="B173" s="611"/>
      <c r="C173" s="611"/>
      <c r="D173" s="611"/>
      <c r="E173" s="611"/>
      <c r="F173" s="611"/>
      <c r="G173" s="611"/>
      <c r="H173" s="611"/>
      <c r="I173" s="611"/>
      <c r="J173" s="611"/>
    </row>
    <row r="174" spans="1:10" s="50" customFormat="1" ht="18" customHeight="1">
      <c r="A174" s="610" t="s">
        <v>123</v>
      </c>
      <c r="B174" s="610"/>
      <c r="C174" s="610"/>
      <c r="D174" s="610"/>
      <c r="E174" s="610"/>
      <c r="F174" s="610"/>
      <c r="G174" s="610"/>
      <c r="H174" s="610"/>
      <c r="I174" s="610"/>
      <c r="J174" s="610"/>
    </row>
    <row r="175" spans="1:10" s="50" customFormat="1" ht="18" customHeight="1">
      <c r="A175" s="610" t="s">
        <v>115</v>
      </c>
      <c r="B175" s="610"/>
      <c r="C175" s="610"/>
      <c r="D175" s="610"/>
      <c r="E175" s="610"/>
      <c r="F175" s="610"/>
      <c r="G175" s="610"/>
      <c r="H175" s="610"/>
      <c r="I175" s="610"/>
      <c r="J175" s="610"/>
    </row>
    <row r="176" spans="1:10" s="50" customFormat="1" ht="18" customHeight="1">
      <c r="A176" s="610" t="s">
        <v>97</v>
      </c>
      <c r="B176" s="610"/>
      <c r="C176" s="610"/>
      <c r="D176" s="610"/>
      <c r="E176" s="610"/>
      <c r="F176" s="610"/>
      <c r="G176" s="610"/>
      <c r="H176" s="610"/>
      <c r="I176" s="610"/>
      <c r="J176" s="610"/>
    </row>
    <row r="177" spans="1:10" s="50" customFormat="1" ht="18" customHeight="1">
      <c r="A177" s="612" t="s">
        <v>124</v>
      </c>
      <c r="B177" s="612"/>
      <c r="C177" s="612"/>
      <c r="D177" s="612"/>
      <c r="E177" s="612"/>
      <c r="F177" s="612"/>
      <c r="G177" s="612"/>
      <c r="H177" s="612"/>
      <c r="I177" s="612"/>
      <c r="J177" s="612"/>
    </row>
    <row r="178" spans="1:10" ht="19.899999999999999" customHeight="1">
      <c r="A178" s="600" t="s">
        <v>10</v>
      </c>
      <c r="B178" s="602"/>
      <c r="C178" s="591" t="s">
        <v>32</v>
      </c>
      <c r="D178" s="588" t="s">
        <v>49</v>
      </c>
      <c r="E178" s="591" t="s">
        <v>11</v>
      </c>
      <c r="F178" s="594" t="s">
        <v>131</v>
      </c>
      <c r="G178" s="595"/>
      <c r="H178" s="595"/>
      <c r="I178" s="595"/>
      <c r="J178" s="596"/>
    </row>
    <row r="179" spans="1:10" ht="14.25" customHeight="1">
      <c r="A179" s="603"/>
      <c r="B179" s="605"/>
      <c r="C179" s="592"/>
      <c r="D179" s="589"/>
      <c r="E179" s="592"/>
      <c r="F179" s="597" t="s">
        <v>1</v>
      </c>
      <c r="G179" s="598"/>
      <c r="H179" s="597" t="s">
        <v>2</v>
      </c>
      <c r="I179" s="598"/>
      <c r="J179" s="591" t="s">
        <v>5</v>
      </c>
    </row>
    <row r="180" spans="1:10" ht="14.25" customHeight="1">
      <c r="A180" s="606"/>
      <c r="B180" s="608"/>
      <c r="C180" s="593"/>
      <c r="D180" s="590"/>
      <c r="E180" s="593"/>
      <c r="F180" s="65" t="s">
        <v>0</v>
      </c>
      <c r="G180" s="66" t="s">
        <v>3</v>
      </c>
      <c r="H180" s="65" t="s">
        <v>4</v>
      </c>
      <c r="I180" s="66" t="s">
        <v>3</v>
      </c>
      <c r="J180" s="593"/>
    </row>
    <row r="181" spans="1:10" ht="14.25" customHeight="1">
      <c r="A181" s="587" t="s">
        <v>71</v>
      </c>
      <c r="B181" s="587"/>
      <c r="C181" s="587"/>
      <c r="D181" s="587"/>
      <c r="E181" s="587"/>
      <c r="F181" s="587"/>
      <c r="G181" s="587"/>
      <c r="H181" s="587"/>
      <c r="I181" s="587"/>
      <c r="J181" s="587"/>
    </row>
    <row r="182" spans="1:10" ht="18" customHeight="1">
      <c r="A182" s="584" t="s">
        <v>47</v>
      </c>
      <c r="B182" s="586"/>
      <c r="C182" s="5" t="s">
        <v>48</v>
      </c>
      <c r="D182" s="6">
        <v>20</v>
      </c>
      <c r="E182" s="3">
        <v>2000</v>
      </c>
      <c r="F182" s="7" t="s">
        <v>16</v>
      </c>
      <c r="G182" s="42">
        <v>1135.2</v>
      </c>
      <c r="H182" s="42">
        <v>1298.3999999999999</v>
      </c>
      <c r="I182" s="42">
        <v>1773.6</v>
      </c>
      <c r="J182" s="42">
        <v>1860</v>
      </c>
    </row>
    <row r="183" spans="1:10" ht="18" customHeight="1">
      <c r="A183" s="584" t="s">
        <v>73</v>
      </c>
      <c r="B183" s="586"/>
      <c r="C183" s="5" t="s">
        <v>48</v>
      </c>
      <c r="D183" s="6">
        <v>10</v>
      </c>
      <c r="E183" s="3">
        <v>1500</v>
      </c>
      <c r="F183" s="7" t="s">
        <v>16</v>
      </c>
      <c r="G183" s="42">
        <v>1934.3999999999999</v>
      </c>
      <c r="H183" s="42">
        <v>2205.6</v>
      </c>
      <c r="I183" s="42">
        <v>3024</v>
      </c>
      <c r="J183" s="42">
        <v>3168</v>
      </c>
    </row>
    <row r="184" spans="1:10" ht="18" customHeight="1">
      <c r="A184" s="584" t="s">
        <v>135</v>
      </c>
      <c r="B184" s="586"/>
      <c r="C184" s="69" t="s">
        <v>48</v>
      </c>
      <c r="D184" s="6">
        <v>30</v>
      </c>
      <c r="E184" s="3">
        <v>1800</v>
      </c>
      <c r="F184" s="7" t="s">
        <v>16</v>
      </c>
      <c r="G184" s="42">
        <v>686.4</v>
      </c>
      <c r="H184" s="42">
        <v>787.19999999999993</v>
      </c>
      <c r="I184" s="42">
        <v>1094.3999999999999</v>
      </c>
      <c r="J184" s="42">
        <v>1224</v>
      </c>
    </row>
    <row r="185" spans="1:10" s="1" customFormat="1" ht="41.25" customHeight="1">
      <c r="A185" s="613" t="s">
        <v>69</v>
      </c>
      <c r="B185" s="613"/>
      <c r="C185" s="613"/>
      <c r="D185" s="613"/>
      <c r="E185" s="613"/>
      <c r="F185" s="613"/>
      <c r="G185" s="613"/>
      <c r="H185" s="613"/>
      <c r="I185" s="613"/>
      <c r="J185" s="613"/>
    </row>
    <row r="186" spans="1:10" s="51" customFormat="1" ht="24" customHeight="1">
      <c r="A186" s="611" t="s">
        <v>114</v>
      </c>
      <c r="B186" s="611"/>
      <c r="C186" s="611"/>
      <c r="D186" s="611"/>
      <c r="E186" s="611"/>
      <c r="F186" s="611"/>
      <c r="G186" s="611"/>
      <c r="H186" s="611"/>
      <c r="I186" s="611"/>
      <c r="J186" s="611"/>
    </row>
    <row r="187" spans="1:10" s="50" customFormat="1" ht="18" customHeight="1">
      <c r="A187" s="610" t="s">
        <v>123</v>
      </c>
      <c r="B187" s="610"/>
      <c r="C187" s="610"/>
      <c r="D187" s="610"/>
      <c r="E187" s="610"/>
      <c r="F187" s="610"/>
      <c r="G187" s="610"/>
      <c r="H187" s="610"/>
      <c r="I187" s="610"/>
      <c r="J187" s="610"/>
    </row>
    <row r="188" spans="1:10" s="50" customFormat="1" ht="18" customHeight="1">
      <c r="A188" s="610" t="s">
        <v>115</v>
      </c>
      <c r="B188" s="610"/>
      <c r="C188" s="610"/>
      <c r="D188" s="610"/>
      <c r="E188" s="610"/>
      <c r="F188" s="610"/>
      <c r="G188" s="610"/>
      <c r="H188" s="610"/>
      <c r="I188" s="610"/>
      <c r="J188" s="610"/>
    </row>
    <row r="189" spans="1:10" s="50" customFormat="1" ht="18" customHeight="1">
      <c r="A189" s="610" t="s">
        <v>97</v>
      </c>
      <c r="B189" s="610"/>
      <c r="C189" s="610"/>
      <c r="D189" s="610"/>
      <c r="E189" s="610"/>
      <c r="F189" s="610"/>
      <c r="G189" s="610"/>
      <c r="H189" s="610"/>
      <c r="I189" s="610"/>
      <c r="J189" s="610"/>
    </row>
    <row r="190" spans="1:10" s="50" customFormat="1" ht="18" customHeight="1">
      <c r="A190" s="612" t="s">
        <v>124</v>
      </c>
      <c r="B190" s="612"/>
      <c r="C190" s="612"/>
      <c r="D190" s="612"/>
      <c r="E190" s="612"/>
      <c r="F190" s="612"/>
      <c r="G190" s="612"/>
      <c r="H190" s="612"/>
      <c r="I190" s="612"/>
      <c r="J190" s="612"/>
    </row>
    <row r="191" spans="1:10" ht="19.899999999999999" customHeight="1">
      <c r="A191" s="600" t="s">
        <v>10</v>
      </c>
      <c r="B191" s="602"/>
      <c r="C191" s="591" t="s">
        <v>32</v>
      </c>
      <c r="D191" s="588" t="s">
        <v>49</v>
      </c>
      <c r="E191" s="591" t="s">
        <v>11</v>
      </c>
      <c r="F191" s="594" t="s">
        <v>132</v>
      </c>
      <c r="G191" s="595"/>
      <c r="H191" s="595"/>
      <c r="I191" s="595"/>
      <c r="J191" s="596"/>
    </row>
    <row r="192" spans="1:10" ht="14.25" customHeight="1">
      <c r="A192" s="603"/>
      <c r="B192" s="605"/>
      <c r="C192" s="592"/>
      <c r="D192" s="589"/>
      <c r="E192" s="592"/>
      <c r="F192" s="597" t="s">
        <v>1</v>
      </c>
      <c r="G192" s="598"/>
      <c r="H192" s="597" t="s">
        <v>2</v>
      </c>
      <c r="I192" s="598"/>
      <c r="J192" s="591" t="s">
        <v>5</v>
      </c>
    </row>
    <row r="193" spans="1:10" ht="14.25" customHeight="1">
      <c r="A193" s="606"/>
      <c r="B193" s="608"/>
      <c r="C193" s="593"/>
      <c r="D193" s="590"/>
      <c r="E193" s="593"/>
      <c r="F193" s="65" t="s">
        <v>0</v>
      </c>
      <c r="G193" s="66" t="s">
        <v>3</v>
      </c>
      <c r="H193" s="65" t="s">
        <v>4</v>
      </c>
      <c r="I193" s="66" t="s">
        <v>3</v>
      </c>
      <c r="J193" s="593"/>
    </row>
    <row r="194" spans="1:10" ht="16.5" customHeight="1">
      <c r="A194" s="616" t="s">
        <v>30</v>
      </c>
      <c r="B194" s="616"/>
      <c r="C194" s="616"/>
      <c r="D194" s="616"/>
      <c r="E194" s="616"/>
      <c r="F194" s="616"/>
      <c r="G194" s="616"/>
      <c r="H194" s="616"/>
      <c r="I194" s="616"/>
      <c r="J194" s="616"/>
    </row>
    <row r="195" spans="1:10" ht="18" customHeight="1">
      <c r="A195" s="614" t="s">
        <v>50</v>
      </c>
      <c r="B195" s="614"/>
      <c r="C195" s="59" t="s">
        <v>37</v>
      </c>
      <c r="D195" s="60">
        <v>18</v>
      </c>
      <c r="E195" s="61">
        <v>1980</v>
      </c>
      <c r="F195" s="62" t="s">
        <v>16</v>
      </c>
      <c r="G195" s="63">
        <v>1320</v>
      </c>
      <c r="H195" s="63">
        <v>1437.6</v>
      </c>
      <c r="I195" s="63">
        <v>1929.6</v>
      </c>
      <c r="J195" s="63">
        <v>1980</v>
      </c>
    </row>
    <row r="196" spans="1:10" ht="54" customHeight="1">
      <c r="A196" s="609" t="s">
        <v>77</v>
      </c>
      <c r="B196" s="609"/>
      <c r="C196" s="609"/>
      <c r="D196" s="609"/>
      <c r="E196" s="609"/>
      <c r="F196" s="609"/>
      <c r="G196" s="609"/>
      <c r="H196" s="609"/>
      <c r="I196" s="609"/>
      <c r="J196" s="609"/>
    </row>
    <row r="197" spans="1:10" s="1" customFormat="1" ht="7.5" customHeight="1">
      <c r="A197" s="28"/>
      <c r="B197" s="28"/>
      <c r="C197" s="28"/>
      <c r="D197" s="98"/>
      <c r="E197" s="28"/>
      <c r="F197" s="28"/>
      <c r="G197" s="28"/>
      <c r="H197" s="28"/>
      <c r="I197" s="28"/>
      <c r="J197" s="28"/>
    </row>
    <row r="198" spans="1:10" s="1" customFormat="1" ht="7.9" customHeight="1">
      <c r="A198" s="28"/>
      <c r="B198" s="28"/>
      <c r="C198" s="28"/>
      <c r="D198" s="98"/>
      <c r="E198" s="28"/>
      <c r="F198" s="28"/>
      <c r="G198" s="28"/>
      <c r="H198" s="28"/>
      <c r="I198" s="28"/>
      <c r="J198" s="28"/>
    </row>
    <row r="199" spans="1:10" s="1" customFormat="1" ht="79.900000000000006" customHeight="1">
      <c r="A199" s="516" t="s">
        <v>79</v>
      </c>
      <c r="B199" s="516"/>
      <c r="C199" s="516"/>
      <c r="D199" s="516"/>
      <c r="E199" s="516"/>
      <c r="F199" s="516"/>
      <c r="G199" s="57"/>
      <c r="H199" s="57"/>
      <c r="I199" s="57"/>
      <c r="J199" s="57"/>
    </row>
    <row r="200" spans="1:10" s="51" customFormat="1" ht="24" customHeight="1">
      <c r="A200" s="611" t="s">
        <v>114</v>
      </c>
      <c r="B200" s="611"/>
      <c r="C200" s="611"/>
      <c r="D200" s="611"/>
      <c r="E200" s="611"/>
      <c r="F200" s="611"/>
      <c r="G200" s="611"/>
      <c r="H200" s="611"/>
      <c r="I200" s="611"/>
      <c r="J200" s="611"/>
    </row>
    <row r="201" spans="1:10" s="50" customFormat="1" ht="18" customHeight="1">
      <c r="A201" s="610" t="s">
        <v>123</v>
      </c>
      <c r="B201" s="610"/>
      <c r="C201" s="610"/>
      <c r="D201" s="610"/>
      <c r="E201" s="610"/>
      <c r="F201" s="610"/>
      <c r="G201" s="610"/>
      <c r="H201" s="610"/>
      <c r="I201" s="610"/>
      <c r="J201" s="610"/>
    </row>
    <row r="202" spans="1:10" s="50" customFormat="1" ht="18" customHeight="1">
      <c r="A202" s="610" t="s">
        <v>115</v>
      </c>
      <c r="B202" s="610"/>
      <c r="C202" s="610"/>
      <c r="D202" s="610"/>
      <c r="E202" s="610"/>
      <c r="F202" s="610"/>
      <c r="G202" s="610"/>
      <c r="H202" s="610"/>
      <c r="I202" s="610"/>
      <c r="J202" s="610"/>
    </row>
    <row r="203" spans="1:10" s="50" customFormat="1" ht="18" customHeight="1">
      <c r="A203" s="610" t="s">
        <v>97</v>
      </c>
      <c r="B203" s="610"/>
      <c r="C203" s="610"/>
      <c r="D203" s="610"/>
      <c r="E203" s="610"/>
      <c r="F203" s="610"/>
      <c r="G203" s="610"/>
      <c r="H203" s="610"/>
      <c r="I203" s="610"/>
      <c r="J203" s="610"/>
    </row>
    <row r="204" spans="1:10" s="50" customFormat="1" ht="18" customHeight="1">
      <c r="A204" s="612" t="s">
        <v>124</v>
      </c>
      <c r="B204" s="612"/>
      <c r="C204" s="612"/>
      <c r="D204" s="612"/>
      <c r="E204" s="612"/>
      <c r="F204" s="612"/>
      <c r="G204" s="612"/>
      <c r="H204" s="612"/>
      <c r="I204" s="612"/>
      <c r="J204" s="612"/>
    </row>
    <row r="205" spans="1:10" ht="19.899999999999999" customHeight="1">
      <c r="A205" s="600" t="s">
        <v>10</v>
      </c>
      <c r="B205" s="602"/>
      <c r="C205" s="591" t="s">
        <v>32</v>
      </c>
      <c r="D205" s="588" t="s">
        <v>49</v>
      </c>
      <c r="E205" s="591" t="s">
        <v>11</v>
      </c>
      <c r="F205" s="594" t="s">
        <v>133</v>
      </c>
      <c r="G205" s="595"/>
      <c r="H205" s="595"/>
      <c r="I205" s="595"/>
      <c r="J205" s="596"/>
    </row>
    <row r="206" spans="1:10" ht="14.25" customHeight="1">
      <c r="A206" s="603"/>
      <c r="B206" s="605"/>
      <c r="C206" s="592"/>
      <c r="D206" s="589"/>
      <c r="E206" s="592"/>
      <c r="F206" s="597" t="s">
        <v>1</v>
      </c>
      <c r="G206" s="598"/>
      <c r="H206" s="597" t="s">
        <v>2</v>
      </c>
      <c r="I206" s="598"/>
      <c r="J206" s="591" t="s">
        <v>5</v>
      </c>
    </row>
    <row r="207" spans="1:10" ht="14.25" customHeight="1">
      <c r="A207" s="606"/>
      <c r="B207" s="608"/>
      <c r="C207" s="593"/>
      <c r="D207" s="590"/>
      <c r="E207" s="593"/>
      <c r="F207" s="65" t="s">
        <v>0</v>
      </c>
      <c r="G207" s="66" t="s">
        <v>3</v>
      </c>
      <c r="H207" s="65" t="s">
        <v>4</v>
      </c>
      <c r="I207" s="66" t="s">
        <v>3</v>
      </c>
      <c r="J207" s="593"/>
    </row>
    <row r="208" spans="1:10" ht="14.25" customHeight="1">
      <c r="A208" s="587" t="s">
        <v>71</v>
      </c>
      <c r="B208" s="587"/>
      <c r="C208" s="587"/>
      <c r="D208" s="587"/>
      <c r="E208" s="587"/>
      <c r="F208" s="587"/>
      <c r="G208" s="587"/>
      <c r="H208" s="587"/>
      <c r="I208" s="587"/>
      <c r="J208" s="587"/>
    </row>
    <row r="209" spans="1:10" ht="18" customHeight="1">
      <c r="A209" s="618" t="s">
        <v>51</v>
      </c>
      <c r="B209" s="619"/>
      <c r="C209" s="64" t="s">
        <v>48</v>
      </c>
      <c r="D209" s="53">
        <v>40</v>
      </c>
      <c r="E209" s="54">
        <v>2000</v>
      </c>
      <c r="F209" s="55" t="s">
        <v>16</v>
      </c>
      <c r="G209" s="56">
        <v>600</v>
      </c>
      <c r="H209" s="56">
        <v>681.6</v>
      </c>
      <c r="I209" s="56">
        <v>933.59999999999991</v>
      </c>
      <c r="J209" s="56">
        <v>976.8</v>
      </c>
    </row>
    <row r="210" spans="1:10" ht="18" customHeight="1">
      <c r="A210" s="614" t="s">
        <v>52</v>
      </c>
      <c r="B210" s="614"/>
      <c r="C210" s="59" t="s">
        <v>48</v>
      </c>
      <c r="D210" s="60">
        <v>60</v>
      </c>
      <c r="E210" s="61">
        <v>1800</v>
      </c>
      <c r="F210" s="62" t="s">
        <v>16</v>
      </c>
      <c r="G210" s="63">
        <v>367.2</v>
      </c>
      <c r="H210" s="63">
        <v>417.59999999999997</v>
      </c>
      <c r="I210" s="63">
        <v>580.79999999999995</v>
      </c>
      <c r="J210" s="63">
        <v>648</v>
      </c>
    </row>
    <row r="211" spans="1:10" s="1" customFormat="1" ht="49.5" customHeight="1">
      <c r="A211" s="516" t="s">
        <v>70</v>
      </c>
      <c r="B211" s="516"/>
      <c r="C211" s="516"/>
      <c r="D211" s="516"/>
      <c r="E211" s="516"/>
      <c r="F211" s="516"/>
      <c r="G211" s="516"/>
      <c r="H211" s="516"/>
      <c r="I211" s="516"/>
      <c r="J211" s="516"/>
    </row>
    <row r="212" spans="1:10" s="51" customFormat="1" ht="24" customHeight="1">
      <c r="A212" s="611" t="s">
        <v>114</v>
      </c>
      <c r="B212" s="611"/>
      <c r="C212" s="611"/>
      <c r="D212" s="611"/>
      <c r="E212" s="611"/>
      <c r="F212" s="611"/>
      <c r="G212" s="611"/>
      <c r="H212" s="611"/>
      <c r="I212" s="611"/>
      <c r="J212" s="611"/>
    </row>
    <row r="213" spans="1:10" s="50" customFormat="1" ht="18" customHeight="1">
      <c r="A213" s="610" t="s">
        <v>123</v>
      </c>
      <c r="B213" s="610"/>
      <c r="C213" s="610"/>
      <c r="D213" s="610"/>
      <c r="E213" s="610"/>
      <c r="F213" s="610"/>
      <c r="G213" s="610"/>
      <c r="H213" s="610"/>
      <c r="I213" s="610"/>
      <c r="J213" s="610"/>
    </row>
    <row r="214" spans="1:10" s="50" customFormat="1" ht="18" customHeight="1">
      <c r="A214" s="610" t="s">
        <v>115</v>
      </c>
      <c r="B214" s="610"/>
      <c r="C214" s="610"/>
      <c r="D214" s="610"/>
      <c r="E214" s="610"/>
      <c r="F214" s="610"/>
      <c r="G214" s="610"/>
      <c r="H214" s="610"/>
      <c r="I214" s="610"/>
      <c r="J214" s="610"/>
    </row>
    <row r="215" spans="1:10" s="50" customFormat="1" ht="18" customHeight="1">
      <c r="A215" s="610" t="s">
        <v>97</v>
      </c>
      <c r="B215" s="610"/>
      <c r="C215" s="610"/>
      <c r="D215" s="610"/>
      <c r="E215" s="610"/>
      <c r="F215" s="610"/>
      <c r="G215" s="610"/>
      <c r="H215" s="610"/>
      <c r="I215" s="610"/>
      <c r="J215" s="610"/>
    </row>
    <row r="216" spans="1:10" s="50" customFormat="1" ht="18" customHeight="1">
      <c r="A216" s="612" t="s">
        <v>124</v>
      </c>
      <c r="B216" s="612"/>
      <c r="C216" s="612"/>
      <c r="D216" s="612"/>
      <c r="E216" s="612"/>
      <c r="F216" s="612"/>
      <c r="G216" s="612"/>
      <c r="H216" s="612"/>
      <c r="I216" s="612"/>
      <c r="J216" s="612"/>
    </row>
    <row r="217" spans="1:10" ht="19.899999999999999" customHeight="1">
      <c r="A217" s="600" t="s">
        <v>10</v>
      </c>
      <c r="B217" s="602"/>
      <c r="C217" s="591" t="s">
        <v>32</v>
      </c>
      <c r="D217" s="588" t="s">
        <v>49</v>
      </c>
      <c r="E217" s="591" t="s">
        <v>11</v>
      </c>
      <c r="F217" s="594" t="s">
        <v>132</v>
      </c>
      <c r="G217" s="595"/>
      <c r="H217" s="595"/>
      <c r="I217" s="595"/>
      <c r="J217" s="596"/>
    </row>
    <row r="218" spans="1:10" ht="14.25" customHeight="1">
      <c r="A218" s="603"/>
      <c r="B218" s="605"/>
      <c r="C218" s="592"/>
      <c r="D218" s="589"/>
      <c r="E218" s="592"/>
      <c r="F218" s="597" t="s">
        <v>1</v>
      </c>
      <c r="G218" s="598"/>
      <c r="H218" s="597" t="s">
        <v>2</v>
      </c>
      <c r="I218" s="598"/>
      <c r="J218" s="591" t="s">
        <v>5</v>
      </c>
    </row>
    <row r="219" spans="1:10" ht="14.25" customHeight="1">
      <c r="A219" s="606"/>
      <c r="B219" s="608"/>
      <c r="C219" s="593"/>
      <c r="D219" s="590"/>
      <c r="E219" s="593"/>
      <c r="F219" s="65" t="s">
        <v>0</v>
      </c>
      <c r="G219" s="66" t="s">
        <v>3</v>
      </c>
      <c r="H219" s="65" t="s">
        <v>4</v>
      </c>
      <c r="I219" s="66" t="s">
        <v>3</v>
      </c>
      <c r="J219" s="593"/>
    </row>
    <row r="220" spans="1:10" ht="16.5" customHeight="1">
      <c r="A220" s="620" t="s">
        <v>30</v>
      </c>
      <c r="B220" s="620"/>
      <c r="C220" s="620"/>
      <c r="D220" s="620"/>
      <c r="E220" s="620"/>
      <c r="F220" s="620"/>
      <c r="G220" s="620"/>
      <c r="H220" s="620"/>
      <c r="I220" s="620"/>
      <c r="J220" s="620"/>
    </row>
    <row r="221" spans="1:10" ht="18" customHeight="1">
      <c r="A221" s="584" t="s">
        <v>53</v>
      </c>
      <c r="B221" s="586"/>
      <c r="C221" s="5" t="s">
        <v>54</v>
      </c>
      <c r="D221" s="6">
        <v>52</v>
      </c>
      <c r="E221" s="3">
        <v>1092</v>
      </c>
      <c r="F221" s="42" t="s">
        <v>16</v>
      </c>
      <c r="G221" s="42">
        <v>352.8</v>
      </c>
      <c r="H221" s="42">
        <v>352.8</v>
      </c>
      <c r="I221" s="42">
        <v>378</v>
      </c>
      <c r="J221" s="42">
        <v>403.2</v>
      </c>
    </row>
    <row r="222" spans="1:10" ht="18" customHeight="1">
      <c r="A222" s="584" t="s">
        <v>55</v>
      </c>
      <c r="B222" s="586"/>
      <c r="C222" s="5" t="s">
        <v>54</v>
      </c>
      <c r="D222" s="6">
        <v>52</v>
      </c>
      <c r="E222" s="3">
        <v>1612</v>
      </c>
      <c r="F222" s="42" t="s">
        <v>16</v>
      </c>
      <c r="G222" s="42">
        <v>403.2</v>
      </c>
      <c r="H222" s="42">
        <v>403.2</v>
      </c>
      <c r="I222" s="42">
        <v>428</v>
      </c>
      <c r="J222" s="42">
        <v>453.59999999999997</v>
      </c>
    </row>
    <row r="223" spans="1:10">
      <c r="A223" s="29"/>
      <c r="B223" s="29"/>
      <c r="C223" s="29"/>
      <c r="D223" s="99"/>
      <c r="E223" s="29"/>
      <c r="F223" s="29"/>
      <c r="G223" s="29"/>
      <c r="H223" s="29"/>
      <c r="I223" s="29"/>
      <c r="J223" s="29"/>
    </row>
    <row r="224" spans="1:10">
      <c r="A224" s="29"/>
      <c r="B224" s="29"/>
      <c r="C224" s="29"/>
      <c r="D224" s="99"/>
      <c r="E224" s="29"/>
      <c r="F224" s="29"/>
      <c r="G224" s="29"/>
      <c r="H224" s="29"/>
      <c r="I224" s="29"/>
      <c r="J224" s="29"/>
    </row>
  </sheetData>
  <sheetProtection formatCells="0" formatColumns="0" formatRows="0" insertColumns="0" insertRows="0" insertHyperlinks="0" deleteColumns="0" deleteRows="0" sort="0" pivotTables="0"/>
  <autoFilter ref="A2:A224"/>
  <mergeCells count="218">
    <mergeCell ref="A131:J131"/>
    <mergeCell ref="A127:J127"/>
    <mergeCell ref="H119:I119"/>
    <mergeCell ref="J119:J120"/>
    <mergeCell ref="A112:J112"/>
    <mergeCell ref="A176:J176"/>
    <mergeCell ref="A177:J177"/>
    <mergeCell ref="A148:J148"/>
    <mergeCell ref="J136:J137"/>
    <mergeCell ref="A138:J138"/>
    <mergeCell ref="A145:J145"/>
    <mergeCell ref="F151:G151"/>
    <mergeCell ref="A147:J147"/>
    <mergeCell ref="A149:J149"/>
    <mergeCell ref="A174:J174"/>
    <mergeCell ref="A175:J175"/>
    <mergeCell ref="A173:J173"/>
    <mergeCell ref="A129:J129"/>
    <mergeCell ref="A135:A137"/>
    <mergeCell ref="F135:J135"/>
    <mergeCell ref="A130:J130"/>
    <mergeCell ref="A132:J132"/>
    <mergeCell ref="A133:J133"/>
    <mergeCell ref="A134:J134"/>
    <mergeCell ref="A140:J140"/>
    <mergeCell ref="J151:J152"/>
    <mergeCell ref="D150:D152"/>
    <mergeCell ref="E150:E152"/>
    <mergeCell ref="F150:J150"/>
    <mergeCell ref="H151:I151"/>
    <mergeCell ref="A146:J146"/>
    <mergeCell ref="A150:C152"/>
    <mergeCell ref="A153:J153"/>
    <mergeCell ref="B135:B137"/>
    <mergeCell ref="E135:E137"/>
    <mergeCell ref="F136:G136"/>
    <mergeCell ref="H136:I136"/>
    <mergeCell ref="C139:D139"/>
    <mergeCell ref="A143:J143"/>
    <mergeCell ref="C135:D137"/>
    <mergeCell ref="A17:J17"/>
    <mergeCell ref="A50:J50"/>
    <mergeCell ref="A49:J49"/>
    <mergeCell ref="A64:J64"/>
    <mergeCell ref="A121:J121"/>
    <mergeCell ref="B118:B120"/>
    <mergeCell ref="C118:C120"/>
    <mergeCell ref="D67:D69"/>
    <mergeCell ref="F68:G68"/>
    <mergeCell ref="H19:I19"/>
    <mergeCell ref="J19:J20"/>
    <mergeCell ref="A67:A69"/>
    <mergeCell ref="B67:B69"/>
    <mergeCell ref="B52:B54"/>
    <mergeCell ref="C67:C69"/>
    <mergeCell ref="C52:C54"/>
    <mergeCell ref="A55:J55"/>
    <mergeCell ref="D118:D120"/>
    <mergeCell ref="A61:J61"/>
    <mergeCell ref="J101:J102"/>
    <mergeCell ref="F52:J52"/>
    <mergeCell ref="F53:G53"/>
    <mergeCell ref="F101:G101"/>
    <mergeCell ref="H101:I101"/>
    <mergeCell ref="B100:B102"/>
    <mergeCell ref="A118:A120"/>
    <mergeCell ref="A115:J115"/>
    <mergeCell ref="A116:J116"/>
    <mergeCell ref="D52:D54"/>
    <mergeCell ref="F67:J67"/>
    <mergeCell ref="A70:J70"/>
    <mergeCell ref="J53:J54"/>
    <mergeCell ref="H68:I68"/>
    <mergeCell ref="F87:G87"/>
    <mergeCell ref="F100:J100"/>
    <mergeCell ref="A97:J97"/>
    <mergeCell ref="A98:J98"/>
    <mergeCell ref="A80:J80"/>
    <mergeCell ref="B72:B73"/>
    <mergeCell ref="B75:B79"/>
    <mergeCell ref="B105:B110"/>
    <mergeCell ref="G2:J2"/>
    <mergeCell ref="G3:J3"/>
    <mergeCell ref="G4:J4"/>
    <mergeCell ref="G5:J5"/>
    <mergeCell ref="C6:J6"/>
    <mergeCell ref="D18:D20"/>
    <mergeCell ref="A36:J36"/>
    <mergeCell ref="A7:J7"/>
    <mergeCell ref="A18:A20"/>
    <mergeCell ref="B18:B20"/>
    <mergeCell ref="C18:C20"/>
    <mergeCell ref="E18:E20"/>
    <mergeCell ref="A10:J10"/>
    <mergeCell ref="A2:D4"/>
    <mergeCell ref="A11:J12"/>
    <mergeCell ref="F18:J18"/>
    <mergeCell ref="A213:J213"/>
    <mergeCell ref="A214:J214"/>
    <mergeCell ref="A52:A54"/>
    <mergeCell ref="A96:J96"/>
    <mergeCell ref="A99:J99"/>
    <mergeCell ref="F19:G19"/>
    <mergeCell ref="A8:J8"/>
    <mergeCell ref="A15:J15"/>
    <mergeCell ref="B23:B26"/>
    <mergeCell ref="B28:B33"/>
    <mergeCell ref="A14:J14"/>
    <mergeCell ref="A21:J21"/>
    <mergeCell ref="A16:J16"/>
    <mergeCell ref="A46:J46"/>
    <mergeCell ref="A114:J114"/>
    <mergeCell ref="A117:J117"/>
    <mergeCell ref="B40:B43"/>
    <mergeCell ref="B57:B58"/>
    <mergeCell ref="B123:B126"/>
    <mergeCell ref="A95:J95"/>
    <mergeCell ref="A111:J111"/>
    <mergeCell ref="A103:J103"/>
    <mergeCell ref="A86:J86"/>
    <mergeCell ref="A48:J48"/>
    <mergeCell ref="A187:J187"/>
    <mergeCell ref="A188:J188"/>
    <mergeCell ref="A189:J189"/>
    <mergeCell ref="H179:I179"/>
    <mergeCell ref="A181:J181"/>
    <mergeCell ref="A183:B183"/>
    <mergeCell ref="A182:B182"/>
    <mergeCell ref="A184:B184"/>
    <mergeCell ref="A222:B222"/>
    <mergeCell ref="A209:B209"/>
    <mergeCell ref="A210:B210"/>
    <mergeCell ref="A217:B219"/>
    <mergeCell ref="C217:C219"/>
    <mergeCell ref="D217:D219"/>
    <mergeCell ref="E217:E219"/>
    <mergeCell ref="F217:J217"/>
    <mergeCell ref="F218:G218"/>
    <mergeCell ref="H218:I218"/>
    <mergeCell ref="J218:J219"/>
    <mergeCell ref="A211:J211"/>
    <mergeCell ref="A221:B221"/>
    <mergeCell ref="A220:J220"/>
    <mergeCell ref="A215:J215"/>
    <mergeCell ref="A216:J216"/>
    <mergeCell ref="E100:E102"/>
    <mergeCell ref="C100:C102"/>
    <mergeCell ref="D100:D102"/>
    <mergeCell ref="A100:A102"/>
    <mergeCell ref="H53:I53"/>
    <mergeCell ref="A65:J65"/>
    <mergeCell ref="A66:J66"/>
    <mergeCell ref="E52:E54"/>
    <mergeCell ref="J68:J69"/>
    <mergeCell ref="A85:J85"/>
    <mergeCell ref="E67:E69"/>
    <mergeCell ref="E118:E120"/>
    <mergeCell ref="F118:J118"/>
    <mergeCell ref="F119:G119"/>
    <mergeCell ref="A51:J51"/>
    <mergeCell ref="A63:J63"/>
    <mergeCell ref="C87:D87"/>
    <mergeCell ref="A212:J212"/>
    <mergeCell ref="A186:J186"/>
    <mergeCell ref="A208:J208"/>
    <mergeCell ref="C191:C193"/>
    <mergeCell ref="D191:D193"/>
    <mergeCell ref="E191:E193"/>
    <mergeCell ref="F191:J191"/>
    <mergeCell ref="F192:G192"/>
    <mergeCell ref="H192:I192"/>
    <mergeCell ref="J192:J193"/>
    <mergeCell ref="A205:B207"/>
    <mergeCell ref="C205:C207"/>
    <mergeCell ref="D205:D207"/>
    <mergeCell ref="E205:E207"/>
    <mergeCell ref="F205:J205"/>
    <mergeCell ref="F206:G206"/>
    <mergeCell ref="A199:F199"/>
    <mergeCell ref="A194:J194"/>
    <mergeCell ref="A201:J201"/>
    <mergeCell ref="A202:J202"/>
    <mergeCell ref="A203:J203"/>
    <mergeCell ref="J206:J207"/>
    <mergeCell ref="A156:J156"/>
    <mergeCell ref="A157:J157"/>
    <mergeCell ref="A158:J158"/>
    <mergeCell ref="A159:J159"/>
    <mergeCell ref="A155:J155"/>
    <mergeCell ref="A200:J200"/>
    <mergeCell ref="A204:J204"/>
    <mergeCell ref="A195:B195"/>
    <mergeCell ref="H206:I206"/>
    <mergeCell ref="A196:J196"/>
    <mergeCell ref="F178:J178"/>
    <mergeCell ref="F179:G179"/>
    <mergeCell ref="A185:J185"/>
    <mergeCell ref="D178:D180"/>
    <mergeCell ref="C178:C180"/>
    <mergeCell ref="J179:J180"/>
    <mergeCell ref="A178:B180"/>
    <mergeCell ref="A191:B193"/>
    <mergeCell ref="A190:J190"/>
    <mergeCell ref="E178:E180"/>
    <mergeCell ref="A154:C154"/>
    <mergeCell ref="A163:J163"/>
    <mergeCell ref="A172:J172"/>
    <mergeCell ref="A164:C164"/>
    <mergeCell ref="D160:D162"/>
    <mergeCell ref="E160:E162"/>
    <mergeCell ref="F160:J160"/>
    <mergeCell ref="F161:G161"/>
    <mergeCell ref="A169:J169"/>
    <mergeCell ref="A170:J170"/>
    <mergeCell ref="A160:C162"/>
    <mergeCell ref="H161:I161"/>
    <mergeCell ref="A166:J166"/>
    <mergeCell ref="J161:J162"/>
  </mergeCells>
  <pageMargins left="0.59055118110236227" right="0.39370078740157483" top="0.39370078740157483" bottom="0.39370078740157483" header="0" footer="0"/>
  <pageSetup paperSize="9" scale="61" fitToHeight="5" orientation="portrait" r:id="rId1"/>
  <headerFooter differentFirst="1">
    <oddHeader>&amp;L&amp;"Arial,обычный"&amp;9ООО "ФАРБШТАЙН" PREMIUM&amp;R&amp;"Arial,обычный"&amp;9Прайс действует с 15.12.2016 г.</oddHeader>
    <oddFooter>&amp;R&amp;P из &amp;N</oddFooter>
  </headerFooter>
  <rowBreaks count="3" manualBreakCount="3">
    <brk id="59" max="9" man="1"/>
    <brk id="127" max="9" man="1"/>
    <brk id="184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2021 Тротуарные плиты 01.07</vt:lpstr>
      <vt:lpstr>2021 Эл-ты благоустройства 1.07</vt:lpstr>
      <vt:lpstr>2021 Пандусы</vt:lpstr>
      <vt:lpstr>Premium</vt:lpstr>
      <vt:lpstr>'2021 Пандусы'!Область_печати</vt:lpstr>
      <vt:lpstr>'2021 Тротуарные плиты 01.07'!Область_печати</vt:lpstr>
      <vt:lpstr>'2021 Эл-ты благоустройства 1.07'!Область_печати</vt:lpstr>
      <vt:lpstr>Premium!Область_печати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2021-07-01T06:05:21Z</dcterms:modified>
</cp:coreProperties>
</file>